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militareduco-my.sharepoint.com/personal/jair_cortes_unimilitar_edu_co/Documents/Trabajo remoto/2024/gestión del Riesgo/Seguimiento/Monitoreos 2024/"/>
    </mc:Choice>
  </mc:AlternateContent>
  <xr:revisionPtr revIDLastSave="4" documentId="13_ncr:4000b_{D488810C-B7FD-41CA-AD00-CDC578372D4B}" xr6:coauthVersionLast="47" xr6:coauthVersionMax="47" xr10:uidLastSave="{1D95B2C2-D1A6-4F0C-B1F2-E420AB172634}"/>
  <workbookProtection workbookAlgorithmName="SHA-512" workbookHashValue="i7Xm+2vTVInMFxVA4wOwOhCtzKebwWxryOtRiV4Y6gp7d8Gv0fzTUe+xZ8kwk7jdsTOgHGDAyljnLO5Pjncydw==" workbookSaltValue="LGzukrWYvcuBUusCT6IfoQ==" workbookSpinCount="100000" lockStructure="1"/>
  <bookViews>
    <workbookView xWindow="-120" yWindow="-120" windowWidth="29040" windowHeight="15840" xr2:uid="{00000000-000D-0000-FFFF-FFFF00000000}"/>
  </bookViews>
  <sheets>
    <sheet name="Matriz de riesgos" sheetId="1" r:id="rId1"/>
  </sheets>
  <definedNames>
    <definedName name="_xlnm._FilterDatabase" localSheetId="0" hidden="1">'Matriz de riesgos'!$A$4:$J$35</definedName>
    <definedName name="mapa">'Matriz de riesgos'!$N$5:$O$36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5" i="1"/>
</calcChain>
</file>

<file path=xl/sharedStrings.xml><?xml version="1.0" encoding="utf-8"?>
<sst xmlns="http://schemas.openxmlformats.org/spreadsheetml/2006/main" count="166" uniqueCount="88">
  <si>
    <t>RIESGO</t>
  </si>
  <si>
    <t>ID</t>
  </si>
  <si>
    <t>Fecha identificación</t>
  </si>
  <si>
    <t>Nombre</t>
  </si>
  <si>
    <t>Procesos</t>
  </si>
  <si>
    <t>Descripción</t>
  </si>
  <si>
    <t>Periodicidad de ejecución</t>
  </si>
  <si>
    <t>Calificación</t>
  </si>
  <si>
    <t>Manipulación en el procedimiento contractual Gestión Ambiental</t>
  </si>
  <si>
    <t xml:space="preserve">- Protección al Patrimonio
- Gestión Ambiental
</t>
  </si>
  <si>
    <t>G. Ambiental Verificación de posibles oferentes</t>
  </si>
  <si>
    <t>Gestión Ambiental</t>
  </si>
  <si>
    <t>Semestral</t>
  </si>
  <si>
    <t>G. Ambiental Cumplimiento con criterios normativos de contratación</t>
  </si>
  <si>
    <t>Acceder de forma fraudulenta a los sistemas de información de la institución</t>
  </si>
  <si>
    <t xml:space="preserve">- Gestión Estratégica TIC
</t>
  </si>
  <si>
    <t>Realización de copias de seguridad, y auditorias a las bases de datos</t>
  </si>
  <si>
    <t>Anual</t>
  </si>
  <si>
    <t>Matriz de Definición de Perfiles</t>
  </si>
  <si>
    <t>Matriz de Definición de Perfiles en los Sistemas de Información</t>
  </si>
  <si>
    <t>Formulación de convocatorias y oportunidades, que no sean estratégicas a los objetivos del plan de internacionalización</t>
  </si>
  <si>
    <t xml:space="preserve">- Internacionalización
</t>
  </si>
  <si>
    <t>Seguimiento a los objetivos del plan de internacionalización</t>
  </si>
  <si>
    <t>Seguimiento a los objetivos</t>
  </si>
  <si>
    <t>Actualización de la reglamentación de los procesos de movilidad</t>
  </si>
  <si>
    <t>Elaborar convocatorias semestrales para ejecutar los recursos asignados al plan de internacionalización y difundirlas a la comunidad académica(Movilidad de estudiantes , profesores invitados)</t>
  </si>
  <si>
    <t>Seguimiento a los indicadores del plan de internacionalización</t>
  </si>
  <si>
    <t>Manipular o alterar información para favorecimiento propio o a terceros</t>
  </si>
  <si>
    <t>Seguimiento a los indicadores de calidad y disponibilidad de los servicios TIC</t>
  </si>
  <si>
    <t>Cumplimiento con criterios normativos de contratación</t>
  </si>
  <si>
    <t>Inapropiada elaboración de contrato para órdenes y contratos de  prestación de servicios</t>
  </si>
  <si>
    <t xml:space="preserve">- Gestión del Talento Humano
</t>
  </si>
  <si>
    <t>Inclusión en el contrato del CDP y RP por aprobación previa de presupuesto</t>
  </si>
  <si>
    <t>Cumplimiento de requisitos de contratación de los contratistas</t>
  </si>
  <si>
    <t>Publicación en Micrositio, envio masivo de correos, y capacitación a supervisores y personal de apoyo con la divulgación de los requisitos exigidos para la elaboración de ops y cps.</t>
  </si>
  <si>
    <t>Nombrar a una persona que no cumpla con el perfil requerido en busca de un beneficio particular o de un tercero</t>
  </si>
  <si>
    <t>Formato de verificación de requisitos.</t>
  </si>
  <si>
    <t>Formato de verificación de requisitos aplicables para postularse a los cargos ofertados.</t>
  </si>
  <si>
    <t>Beneficiar a un funcionario con algun concepto salarial sin tener derecho a este.</t>
  </si>
  <si>
    <t>Validación de los resultados de las Pre-Nómina</t>
  </si>
  <si>
    <t>Realizar una revisión previa con el fin de detectar inconsistencias con antelación a la liquidación de las Nóminas definitivas.</t>
  </si>
  <si>
    <t>Mensual</t>
  </si>
  <si>
    <t>Expedición de actos administrativos amañados.</t>
  </si>
  <si>
    <t xml:space="preserve">- Consultoría, Actualización, Análisis y Desarrollo Jurídico
</t>
  </si>
  <si>
    <t>Conocimiento y aplicación del Código de Ética de la UMNG</t>
  </si>
  <si>
    <t>Deber del funcionario de conocer el Código de Ética de la UMNG y auto regular su conducta</t>
  </si>
  <si>
    <t>Verificacion del acto administrativo elaborado por el funcionario de la unidad académico - administrativa</t>
  </si>
  <si>
    <t>El funcionario competente de la Oficina de Jurídica realizara la verificación de control de legalidad a los actos administrativos allegados a esta Oficina.</t>
  </si>
  <si>
    <t>Trimestral</t>
  </si>
  <si>
    <t>Manipulación en el procedimiento pre-contractual</t>
  </si>
  <si>
    <t xml:space="preserve">- Contratación y Adquisiciones
</t>
  </si>
  <si>
    <t>Verificación en el cumplimiento de las resoluciones, y reglamento de los procedimiento de la división de contratación y adquisiciones de bienes y servicios</t>
  </si>
  <si>
    <t>Verificación en el cumplimiento de las resoluciones, y reglamento de los procedimiento de la división de contratación y adquisiciones de bienes y servicios , en cuanto al paso a paso que establecen estas normas rectores de acuerdo a la normatividad vigente.</t>
  </si>
  <si>
    <t>Pagos sin el cumplimiento de los requisitos exigidos</t>
  </si>
  <si>
    <t xml:space="preserve">- Gastos
</t>
  </si>
  <si>
    <t>Sensibilización de la guia de requisitos exigidos para pago a los funcionarios responsables</t>
  </si>
  <si>
    <t>Capacitación / sensibilización en el Código de Ética a funcionarios de la Dependencia</t>
  </si>
  <si>
    <t>Capacitación / sensibilización en el Código de Ética</t>
  </si>
  <si>
    <t>Socialización de las Politicas Contables adoptadas por la Universidad mediante la Resolución Rectoral 5070 de 2017.</t>
  </si>
  <si>
    <t>Generación de recibos de matriculas con valores inexactos.</t>
  </si>
  <si>
    <t xml:space="preserve">- Ingresos
</t>
  </si>
  <si>
    <t>Realizar la revisión, ajuste y actualización de los permisos, protocolos de seguridad y perfiles de los usuarios que tiene accesos a los sistemas de información area de matriculas.</t>
  </si>
  <si>
    <t>Verificación de los parámetros</t>
  </si>
  <si>
    <t>Verificación de los parámetros registrados en el sistema para  cada programa versus la normatividad interna vigente</t>
  </si>
  <si>
    <t>Asignar tareas específicas</t>
  </si>
  <si>
    <t>Asignar tareas específicas a los funcionarios de la sección de Matriculas con el fin de dar seguimiento a los pagos aplicados por los diferentes conceptos.</t>
  </si>
  <si>
    <t>Herramienta drive de los pagos</t>
  </si>
  <si>
    <t>Seguimiento y control por la herramienta drive de los pagos realizados por concepto de matrícula  a través de transferencias recibidas a las cuentas bancarias de la Universidad</t>
  </si>
  <si>
    <t>Incumplimiento a los protocolos de contratación establecidos por la UMNG</t>
  </si>
  <si>
    <t xml:space="preserve">- Comunicaciones Estratégicas
</t>
  </si>
  <si>
    <t>Planeación de la contratación socializada al equipo de trabajo</t>
  </si>
  <si>
    <t>Correo electrónico informando fechas establecidas y check list</t>
  </si>
  <si>
    <t>Formato check list</t>
  </si>
  <si>
    <t>Validación de cumplimiento de requisitos conforme con normatividad existente y parámetros establecidos para la celebración de un contrato.</t>
  </si>
  <si>
    <t>Manipulación de los requisitos establecidos en los procesos contractuales de extensión</t>
  </si>
  <si>
    <t xml:space="preserve">- Educación Continua
</t>
  </si>
  <si>
    <t>Supervision estricta del documento inherente a los contratos.</t>
  </si>
  <si>
    <t>verificar todos los documentos que componen el contrato para garantizar el cumplimiento legal técnico y académico de los servicios ofertados.</t>
  </si>
  <si>
    <t>Manipulación en el procedimiento contractual SST</t>
  </si>
  <si>
    <t xml:space="preserve">- Seguridad y Salud en el Trabajo
</t>
  </si>
  <si>
    <t>SST Verificación de posibles oferentes</t>
  </si>
  <si>
    <t>SST Cumplimiento con criterios normativos de contratación</t>
  </si>
  <si>
    <t>Observaciones OFIPLA</t>
  </si>
  <si>
    <t>CONTROLES</t>
  </si>
  <si>
    <t>CUMPLIMIENTO</t>
  </si>
  <si>
    <t>NO CUMPLE</t>
  </si>
  <si>
    <t>CUMPLE</t>
  </si>
  <si>
    <t>PRIMER MONITOREO MAPA DE RIESGOS DE CORRUPCIÓN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</si>
</sst>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0"/>
      <color indexed="8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3" tint="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20">
    <xf numFmtId="0" fontId="0" fillId="0" borderId="0" xfId="0" applyFill="1" applyProtection="1"/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9CC00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1</xdr:col>
      <xdr:colOff>561975</xdr:colOff>
      <xdr:row>0</xdr:row>
      <xdr:rowOff>752475</xdr:rowOff>
    </xdr:to>
    <xdr:pic>
      <xdr:nvPicPr>
        <xdr:cNvPr id="1059" name="Picture 1">
          <a:extLst>
            <a:ext uri="{FF2B5EF4-FFF2-40B4-BE49-F238E27FC236}">
              <a16:creationId xmlns:a16="http://schemas.microsoft.com/office/drawing/2014/main" id="{E474D5EC-8848-A4A2-A4E0-28BC435A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showRuler="0" zoomScaleNormal="100" workbookViewId="0">
      <selection activeCell="D5" sqref="D5:D6"/>
    </sheetView>
  </sheetViews>
  <sheetFormatPr baseColWidth="10" defaultColWidth="9.140625" defaultRowHeight="12.75" x14ac:dyDescent="0.2"/>
  <cols>
    <col min="1" max="1" width="5.85546875" style="1" customWidth="1"/>
    <col min="2" max="2" width="18.85546875" style="1" customWidth="1"/>
    <col min="3" max="3" width="75.5703125" style="1" customWidth="1"/>
    <col min="4" max="4" width="27.28515625" style="1" customWidth="1"/>
    <col min="5" max="5" width="7" style="1" customWidth="1"/>
    <col min="6" max="6" width="82.7109375" style="1" hidden="1" customWidth="1"/>
    <col min="7" max="7" width="63.28515625" style="1" hidden="1" customWidth="1"/>
    <col min="8" max="8" width="20.85546875" style="1" customWidth="1"/>
    <col min="9" max="9" width="20.85546875" style="1" hidden="1" customWidth="1"/>
    <col min="10" max="10" width="22.5703125" style="8" customWidth="1"/>
    <col min="11" max="16384" width="9.140625" style="1"/>
  </cols>
  <sheetData>
    <row r="1" spans="1:16" ht="60" customHeight="1" x14ac:dyDescent="0.2">
      <c r="B1" s="13" t="s">
        <v>87</v>
      </c>
      <c r="C1" s="14"/>
      <c r="D1" s="14"/>
      <c r="E1" s="14"/>
      <c r="F1" s="14"/>
      <c r="G1" s="14"/>
      <c r="H1" s="14"/>
    </row>
    <row r="2" spans="1:16" ht="13.5" thickBot="1" x14ac:dyDescent="0.25">
      <c r="A2" s="15"/>
      <c r="B2" s="15"/>
      <c r="C2" s="15"/>
      <c r="D2" s="15"/>
      <c r="E2" s="15"/>
      <c r="F2" s="15"/>
      <c r="G2" s="15"/>
      <c r="H2" s="15"/>
    </row>
    <row r="3" spans="1:16" s="5" customFormat="1" ht="16.5" thickBot="1" x14ac:dyDescent="0.25">
      <c r="A3" s="18" t="s">
        <v>0</v>
      </c>
      <c r="B3" s="18"/>
      <c r="C3" s="18"/>
      <c r="D3" s="18"/>
      <c r="E3" s="18" t="s">
        <v>83</v>
      </c>
      <c r="F3" s="18"/>
      <c r="G3" s="18"/>
      <c r="H3" s="18"/>
      <c r="I3" s="7"/>
      <c r="J3" s="7" t="s">
        <v>84</v>
      </c>
    </row>
    <row r="4" spans="1:16" s="11" customFormat="1" ht="36" customHeight="1" thickBot="1" x14ac:dyDescent="0.25">
      <c r="A4" s="10" t="s">
        <v>1</v>
      </c>
      <c r="B4" s="10" t="s">
        <v>2</v>
      </c>
      <c r="C4" s="10" t="s">
        <v>3</v>
      </c>
      <c r="D4" s="10" t="s">
        <v>4</v>
      </c>
      <c r="E4" s="10" t="s">
        <v>1</v>
      </c>
      <c r="F4" s="10" t="s">
        <v>3</v>
      </c>
      <c r="G4" s="10" t="s">
        <v>5</v>
      </c>
      <c r="H4" s="10" t="s">
        <v>6</v>
      </c>
      <c r="I4" s="10" t="s">
        <v>7</v>
      </c>
      <c r="J4" s="10" t="s">
        <v>82</v>
      </c>
    </row>
    <row r="5" spans="1:16" ht="30" customHeight="1" thickBot="1" x14ac:dyDescent="0.25">
      <c r="A5" s="16">
        <v>611</v>
      </c>
      <c r="B5" s="17">
        <v>43717</v>
      </c>
      <c r="C5" s="16" t="s">
        <v>8</v>
      </c>
      <c r="D5" s="16" t="s">
        <v>9</v>
      </c>
      <c r="E5" s="2">
        <v>1822</v>
      </c>
      <c r="F5" s="6" t="s">
        <v>10</v>
      </c>
      <c r="G5" s="2" t="s">
        <v>11</v>
      </c>
      <c r="H5" s="2" t="s">
        <v>12</v>
      </c>
      <c r="I5" s="4" t="e">
        <f t="shared" ref="I5:I35" si="0">VLOOKUP(E5,mapa,2,FALSE)</f>
        <v>#N/A</v>
      </c>
      <c r="J5" s="9" t="s">
        <v>85</v>
      </c>
    </row>
    <row r="6" spans="1:16" ht="32.25" customHeight="1" thickBot="1" x14ac:dyDescent="0.25">
      <c r="A6" s="16"/>
      <c r="B6" s="16"/>
      <c r="C6" s="16"/>
      <c r="D6" s="16"/>
      <c r="E6" s="2">
        <v>1823</v>
      </c>
      <c r="F6" s="2" t="s">
        <v>13</v>
      </c>
      <c r="G6" s="2" t="s">
        <v>11</v>
      </c>
      <c r="H6" s="2" t="s">
        <v>12</v>
      </c>
      <c r="I6" s="4" t="e">
        <f t="shared" si="0"/>
        <v>#N/A</v>
      </c>
      <c r="J6" s="9" t="s">
        <v>85</v>
      </c>
    </row>
    <row r="7" spans="1:16" ht="28.5" customHeight="1" thickBot="1" x14ac:dyDescent="0.25">
      <c r="A7" s="16">
        <v>612</v>
      </c>
      <c r="B7" s="17">
        <v>43725</v>
      </c>
      <c r="C7" s="16" t="s">
        <v>14</v>
      </c>
      <c r="D7" s="16" t="s">
        <v>15</v>
      </c>
      <c r="E7" s="2">
        <v>1105</v>
      </c>
      <c r="F7" s="6" t="s">
        <v>16</v>
      </c>
      <c r="G7" s="2" t="s">
        <v>16</v>
      </c>
      <c r="H7" s="2" t="s">
        <v>17</v>
      </c>
      <c r="I7" s="4" t="e">
        <f t="shared" si="0"/>
        <v>#N/A</v>
      </c>
      <c r="J7" s="9" t="s">
        <v>86</v>
      </c>
    </row>
    <row r="8" spans="1:16" ht="26.25" customHeight="1" thickBot="1" x14ac:dyDescent="0.25">
      <c r="A8" s="16"/>
      <c r="B8" s="16"/>
      <c r="C8" s="16"/>
      <c r="D8" s="16"/>
      <c r="E8" s="2">
        <v>1783</v>
      </c>
      <c r="F8" s="6" t="s">
        <v>18</v>
      </c>
      <c r="G8" s="2" t="s">
        <v>19</v>
      </c>
      <c r="H8" s="2" t="s">
        <v>12</v>
      </c>
      <c r="I8" s="4" t="e">
        <f t="shared" si="0"/>
        <v>#N/A</v>
      </c>
      <c r="J8" s="9" t="s">
        <v>85</v>
      </c>
    </row>
    <row r="9" spans="1:16" ht="19.5" customHeight="1" thickBot="1" x14ac:dyDescent="0.25">
      <c r="A9" s="16">
        <v>623</v>
      </c>
      <c r="B9" s="17">
        <v>43717</v>
      </c>
      <c r="C9" s="16" t="s">
        <v>20</v>
      </c>
      <c r="D9" s="16" t="s">
        <v>21</v>
      </c>
      <c r="E9" s="2">
        <v>1084</v>
      </c>
      <c r="F9" s="2" t="s">
        <v>22</v>
      </c>
      <c r="G9" s="2" t="s">
        <v>23</v>
      </c>
      <c r="H9" s="2" t="s">
        <v>17</v>
      </c>
      <c r="I9" s="4" t="e">
        <f t="shared" si="0"/>
        <v>#N/A</v>
      </c>
      <c r="J9" s="9" t="s">
        <v>86</v>
      </c>
      <c r="P9" s="12"/>
    </row>
    <row r="10" spans="1:16" ht="19.5" customHeight="1" thickBot="1" x14ac:dyDescent="0.25">
      <c r="A10" s="16"/>
      <c r="B10" s="16"/>
      <c r="C10" s="16"/>
      <c r="D10" s="16"/>
      <c r="E10" s="2">
        <v>1381</v>
      </c>
      <c r="F10" s="2" t="s">
        <v>24</v>
      </c>
      <c r="G10" s="2" t="s">
        <v>24</v>
      </c>
      <c r="H10" s="2" t="s">
        <v>17</v>
      </c>
      <c r="I10" s="4" t="e">
        <f t="shared" si="0"/>
        <v>#N/A</v>
      </c>
      <c r="J10" s="9" t="s">
        <v>86</v>
      </c>
    </row>
    <row r="11" spans="1:16" ht="39" thickBot="1" x14ac:dyDescent="0.25">
      <c r="A11" s="16"/>
      <c r="B11" s="16"/>
      <c r="C11" s="16"/>
      <c r="D11" s="16"/>
      <c r="E11" s="2">
        <v>1382</v>
      </c>
      <c r="F11" s="2" t="s">
        <v>25</v>
      </c>
      <c r="G11" s="2" t="s">
        <v>25</v>
      </c>
      <c r="H11" s="2" t="s">
        <v>17</v>
      </c>
      <c r="I11" s="4" t="e">
        <f t="shared" si="0"/>
        <v>#N/A</v>
      </c>
      <c r="J11" s="9" t="s">
        <v>86</v>
      </c>
    </row>
    <row r="12" spans="1:16" ht="40.5" customHeight="1" thickBot="1" x14ac:dyDescent="0.25">
      <c r="A12" s="16"/>
      <c r="B12" s="16"/>
      <c r="C12" s="16"/>
      <c r="D12" s="16"/>
      <c r="E12" s="2">
        <v>1383</v>
      </c>
      <c r="F12" s="6" t="s">
        <v>26</v>
      </c>
      <c r="G12" s="2" t="s">
        <v>26</v>
      </c>
      <c r="H12" s="2" t="s">
        <v>17</v>
      </c>
      <c r="I12" s="4" t="e">
        <f t="shared" si="0"/>
        <v>#N/A</v>
      </c>
      <c r="J12" s="9" t="s">
        <v>86</v>
      </c>
    </row>
    <row r="13" spans="1:16" ht="26.25" thickBot="1" x14ac:dyDescent="0.25">
      <c r="A13" s="16">
        <v>624</v>
      </c>
      <c r="B13" s="17">
        <v>43717</v>
      </c>
      <c r="C13" s="16" t="s">
        <v>27</v>
      </c>
      <c r="D13" s="16" t="s">
        <v>15</v>
      </c>
      <c r="E13" s="2">
        <v>1101</v>
      </c>
      <c r="F13" s="6" t="s">
        <v>28</v>
      </c>
      <c r="G13" s="2" t="s">
        <v>28</v>
      </c>
      <c r="H13" s="2" t="s">
        <v>12</v>
      </c>
      <c r="I13" s="4" t="e">
        <f t="shared" si="0"/>
        <v>#N/A</v>
      </c>
      <c r="J13" s="9" t="s">
        <v>86</v>
      </c>
    </row>
    <row r="14" spans="1:16" ht="13.5" thickBot="1" x14ac:dyDescent="0.25">
      <c r="A14" s="16"/>
      <c r="B14" s="16"/>
      <c r="C14" s="16"/>
      <c r="D14" s="16"/>
      <c r="E14" s="2">
        <v>1105</v>
      </c>
      <c r="F14" s="6" t="s">
        <v>16</v>
      </c>
      <c r="G14" s="2" t="s">
        <v>16</v>
      </c>
      <c r="H14" s="2" t="s">
        <v>17</v>
      </c>
      <c r="I14" s="4" t="e">
        <f t="shared" si="0"/>
        <v>#N/A</v>
      </c>
      <c r="J14" s="9" t="s">
        <v>86</v>
      </c>
    </row>
    <row r="15" spans="1:16" ht="13.5" thickBot="1" x14ac:dyDescent="0.25">
      <c r="A15" s="16"/>
      <c r="B15" s="16"/>
      <c r="C15" s="16"/>
      <c r="D15" s="16"/>
      <c r="E15" s="2">
        <v>1106</v>
      </c>
      <c r="F15" s="6" t="s">
        <v>29</v>
      </c>
      <c r="G15" s="2" t="s">
        <v>29</v>
      </c>
      <c r="H15" s="2" t="s">
        <v>17</v>
      </c>
      <c r="I15" s="4" t="e">
        <f t="shared" si="0"/>
        <v>#N/A</v>
      </c>
      <c r="J15" s="9" t="s">
        <v>86</v>
      </c>
    </row>
    <row r="16" spans="1:16" ht="26.25" thickBot="1" x14ac:dyDescent="0.25">
      <c r="A16" s="16">
        <v>626</v>
      </c>
      <c r="B16" s="17">
        <v>43724</v>
      </c>
      <c r="C16" s="16" t="s">
        <v>30</v>
      </c>
      <c r="D16" s="16" t="s">
        <v>31</v>
      </c>
      <c r="E16" s="2">
        <v>1123</v>
      </c>
      <c r="F16" s="2" t="s">
        <v>32</v>
      </c>
      <c r="G16" s="2" t="s">
        <v>32</v>
      </c>
      <c r="H16" s="2" t="s">
        <v>17</v>
      </c>
      <c r="I16" s="4" t="e">
        <f t="shared" si="0"/>
        <v>#N/A</v>
      </c>
      <c r="J16" s="9" t="s">
        <v>86</v>
      </c>
    </row>
    <row r="17" spans="1:10" ht="39" thickBot="1" x14ac:dyDescent="0.25">
      <c r="A17" s="16"/>
      <c r="B17" s="16"/>
      <c r="C17" s="16"/>
      <c r="D17" s="16"/>
      <c r="E17" s="2">
        <v>1925</v>
      </c>
      <c r="F17" s="2" t="s">
        <v>33</v>
      </c>
      <c r="G17" s="2" t="s">
        <v>34</v>
      </c>
      <c r="H17" s="2" t="s">
        <v>12</v>
      </c>
      <c r="I17" s="4" t="e">
        <f t="shared" si="0"/>
        <v>#N/A</v>
      </c>
      <c r="J17" s="9" t="s">
        <v>86</v>
      </c>
    </row>
    <row r="18" spans="1:10" ht="26.25" thickBot="1" x14ac:dyDescent="0.25">
      <c r="A18" s="2">
        <v>627</v>
      </c>
      <c r="B18" s="3">
        <v>43724</v>
      </c>
      <c r="C18" s="2" t="s">
        <v>35</v>
      </c>
      <c r="D18" s="2" t="s">
        <v>31</v>
      </c>
      <c r="E18" s="2">
        <v>1141</v>
      </c>
      <c r="F18" s="2" t="s">
        <v>36</v>
      </c>
      <c r="G18" s="2" t="s">
        <v>37</v>
      </c>
      <c r="H18" s="2" t="s">
        <v>17</v>
      </c>
      <c r="I18" s="4" t="e">
        <f t="shared" si="0"/>
        <v>#N/A</v>
      </c>
      <c r="J18" s="9" t="s">
        <v>85</v>
      </c>
    </row>
    <row r="19" spans="1:10" ht="26.25" thickBot="1" x14ac:dyDescent="0.25">
      <c r="A19" s="2">
        <v>628</v>
      </c>
      <c r="B19" s="3">
        <v>43724</v>
      </c>
      <c r="C19" s="2" t="s">
        <v>38</v>
      </c>
      <c r="D19" s="2" t="s">
        <v>31</v>
      </c>
      <c r="E19" s="2">
        <v>1982</v>
      </c>
      <c r="F19" s="2" t="s">
        <v>39</v>
      </c>
      <c r="G19" s="2" t="s">
        <v>40</v>
      </c>
      <c r="H19" s="2" t="s">
        <v>41</v>
      </c>
      <c r="I19" s="4" t="e">
        <f t="shared" si="0"/>
        <v>#N/A</v>
      </c>
      <c r="J19" s="9" t="s">
        <v>86</v>
      </c>
    </row>
    <row r="20" spans="1:10" ht="37.5" customHeight="1" thickBot="1" x14ac:dyDescent="0.25">
      <c r="A20" s="16">
        <v>632</v>
      </c>
      <c r="B20" s="17">
        <v>43724</v>
      </c>
      <c r="C20" s="16" t="s">
        <v>42</v>
      </c>
      <c r="D20" s="16" t="s">
        <v>43</v>
      </c>
      <c r="E20" s="2">
        <v>1902</v>
      </c>
      <c r="F20" s="6" t="s">
        <v>44</v>
      </c>
      <c r="G20" s="2" t="s">
        <v>45</v>
      </c>
      <c r="H20" s="2" t="s">
        <v>12</v>
      </c>
      <c r="I20" s="4" t="e">
        <f t="shared" si="0"/>
        <v>#N/A</v>
      </c>
      <c r="J20" s="9" t="s">
        <v>85</v>
      </c>
    </row>
    <row r="21" spans="1:10" ht="39" thickBot="1" x14ac:dyDescent="0.25">
      <c r="A21" s="16"/>
      <c r="B21" s="16"/>
      <c r="C21" s="16"/>
      <c r="D21" s="16"/>
      <c r="E21" s="2">
        <v>1903</v>
      </c>
      <c r="F21" s="2" t="s">
        <v>46</v>
      </c>
      <c r="G21" s="2" t="s">
        <v>47</v>
      </c>
      <c r="H21" s="2" t="s">
        <v>48</v>
      </c>
      <c r="I21" s="4" t="e">
        <f t="shared" si="0"/>
        <v>#N/A</v>
      </c>
      <c r="J21" s="9" t="s">
        <v>85</v>
      </c>
    </row>
    <row r="22" spans="1:10" ht="51.75" thickBot="1" x14ac:dyDescent="0.25">
      <c r="A22" s="2">
        <v>633</v>
      </c>
      <c r="B22" s="3">
        <v>43724</v>
      </c>
      <c r="C22" s="6" t="s">
        <v>49</v>
      </c>
      <c r="D22" s="2" t="s">
        <v>50</v>
      </c>
      <c r="E22" s="2">
        <v>1283</v>
      </c>
      <c r="F22" s="2" t="s">
        <v>51</v>
      </c>
      <c r="G22" s="2" t="s">
        <v>52</v>
      </c>
      <c r="H22" s="2" t="s">
        <v>12</v>
      </c>
      <c r="I22" s="4" t="e">
        <f t="shared" si="0"/>
        <v>#N/A</v>
      </c>
      <c r="J22" s="9" t="s">
        <v>85</v>
      </c>
    </row>
    <row r="23" spans="1:10" ht="26.25" thickBot="1" x14ac:dyDescent="0.25">
      <c r="A23" s="16">
        <v>659</v>
      </c>
      <c r="B23" s="17">
        <v>43964</v>
      </c>
      <c r="C23" s="16" t="s">
        <v>53</v>
      </c>
      <c r="D23" s="16" t="s">
        <v>54</v>
      </c>
      <c r="E23" s="2">
        <v>1443</v>
      </c>
      <c r="F23" s="6" t="s">
        <v>55</v>
      </c>
      <c r="G23" s="2" t="s">
        <v>55</v>
      </c>
      <c r="H23" s="2" t="s">
        <v>17</v>
      </c>
      <c r="I23" s="4" t="e">
        <f t="shared" si="0"/>
        <v>#N/A</v>
      </c>
      <c r="J23" s="9" t="s">
        <v>85</v>
      </c>
    </row>
    <row r="24" spans="1:10" ht="18" customHeight="1" thickBot="1" x14ac:dyDescent="0.25">
      <c r="A24" s="16"/>
      <c r="B24" s="16"/>
      <c r="C24" s="16"/>
      <c r="D24" s="16"/>
      <c r="E24" s="2">
        <v>1481</v>
      </c>
      <c r="F24" s="2" t="s">
        <v>56</v>
      </c>
      <c r="G24" s="2" t="s">
        <v>57</v>
      </c>
      <c r="H24" s="2" t="s">
        <v>17</v>
      </c>
      <c r="I24" s="4" t="e">
        <f t="shared" si="0"/>
        <v>#N/A</v>
      </c>
      <c r="J24" s="9" t="s">
        <v>85</v>
      </c>
    </row>
    <row r="25" spans="1:10" ht="26.25" thickBot="1" x14ac:dyDescent="0.25">
      <c r="A25" s="16"/>
      <c r="B25" s="16"/>
      <c r="C25" s="16"/>
      <c r="D25" s="16"/>
      <c r="E25" s="2">
        <v>1501</v>
      </c>
      <c r="F25" s="2" t="s">
        <v>58</v>
      </c>
      <c r="G25" s="2" t="s">
        <v>58</v>
      </c>
      <c r="H25" s="2" t="s">
        <v>17</v>
      </c>
      <c r="I25" s="4" t="e">
        <f t="shared" si="0"/>
        <v>#N/A</v>
      </c>
      <c r="J25" s="9" t="s">
        <v>85</v>
      </c>
    </row>
    <row r="26" spans="1:10" ht="39" thickBot="1" x14ac:dyDescent="0.25">
      <c r="A26" s="16">
        <v>668</v>
      </c>
      <c r="B26" s="17">
        <v>43964</v>
      </c>
      <c r="C26" s="16" t="s">
        <v>59</v>
      </c>
      <c r="D26" s="16" t="s">
        <v>60</v>
      </c>
      <c r="E26" s="2">
        <v>1441</v>
      </c>
      <c r="F26" s="2" t="s">
        <v>61</v>
      </c>
      <c r="G26" s="2" t="s">
        <v>61</v>
      </c>
      <c r="H26" s="2" t="s">
        <v>17</v>
      </c>
      <c r="I26" s="4" t="e">
        <f t="shared" si="0"/>
        <v>#N/A</v>
      </c>
      <c r="J26" s="9" t="s">
        <v>85</v>
      </c>
    </row>
    <row r="27" spans="1:10" ht="26.25" thickBot="1" x14ac:dyDescent="0.25">
      <c r="A27" s="16"/>
      <c r="B27" s="16"/>
      <c r="C27" s="16"/>
      <c r="D27" s="16"/>
      <c r="E27" s="2">
        <v>1442</v>
      </c>
      <c r="F27" s="2" t="s">
        <v>56</v>
      </c>
      <c r="G27" s="2" t="s">
        <v>56</v>
      </c>
      <c r="H27" s="2" t="s">
        <v>17</v>
      </c>
      <c r="I27" s="4" t="e">
        <f t="shared" si="0"/>
        <v>#N/A</v>
      </c>
      <c r="J27" s="9" t="s">
        <v>85</v>
      </c>
    </row>
    <row r="28" spans="1:10" ht="26.25" thickBot="1" x14ac:dyDescent="0.25">
      <c r="A28" s="16"/>
      <c r="B28" s="16"/>
      <c r="C28" s="16"/>
      <c r="D28" s="16"/>
      <c r="E28" s="2">
        <v>1502</v>
      </c>
      <c r="F28" s="2" t="s">
        <v>62</v>
      </c>
      <c r="G28" s="2" t="s">
        <v>63</v>
      </c>
      <c r="H28" s="2" t="s">
        <v>17</v>
      </c>
      <c r="I28" s="4" t="e">
        <f t="shared" si="0"/>
        <v>#N/A</v>
      </c>
      <c r="J28" s="9" t="s">
        <v>85</v>
      </c>
    </row>
    <row r="29" spans="1:10" ht="39" thickBot="1" x14ac:dyDescent="0.25">
      <c r="A29" s="16"/>
      <c r="B29" s="16"/>
      <c r="C29" s="16"/>
      <c r="D29" s="16"/>
      <c r="E29" s="2">
        <v>1503</v>
      </c>
      <c r="F29" s="2" t="s">
        <v>64</v>
      </c>
      <c r="G29" s="2" t="s">
        <v>65</v>
      </c>
      <c r="H29" s="2" t="s">
        <v>17</v>
      </c>
      <c r="I29" s="4" t="e">
        <f t="shared" si="0"/>
        <v>#N/A</v>
      </c>
      <c r="J29" s="9" t="s">
        <v>85</v>
      </c>
    </row>
    <row r="30" spans="1:10" ht="39" thickBot="1" x14ac:dyDescent="0.25">
      <c r="A30" s="16"/>
      <c r="B30" s="16"/>
      <c r="C30" s="16"/>
      <c r="D30" s="16"/>
      <c r="E30" s="2">
        <v>1504</v>
      </c>
      <c r="F30" s="2" t="s">
        <v>66</v>
      </c>
      <c r="G30" s="2" t="s">
        <v>67</v>
      </c>
      <c r="H30" s="2" t="s">
        <v>17</v>
      </c>
      <c r="I30" s="4" t="e">
        <f t="shared" si="0"/>
        <v>#N/A</v>
      </c>
      <c r="J30" s="9" t="s">
        <v>85</v>
      </c>
    </row>
    <row r="31" spans="1:10" ht="13.5" thickBot="1" x14ac:dyDescent="0.25">
      <c r="A31" s="16">
        <v>750</v>
      </c>
      <c r="B31" s="17">
        <v>44315</v>
      </c>
      <c r="C31" s="16" t="s">
        <v>68</v>
      </c>
      <c r="D31" s="16" t="s">
        <v>69</v>
      </c>
      <c r="E31" s="2">
        <v>1801</v>
      </c>
      <c r="F31" s="2" t="s">
        <v>70</v>
      </c>
      <c r="G31" s="2" t="s">
        <v>71</v>
      </c>
      <c r="H31" s="2" t="s">
        <v>17</v>
      </c>
      <c r="I31" s="4" t="e">
        <f t="shared" si="0"/>
        <v>#N/A</v>
      </c>
      <c r="J31" s="9" t="s">
        <v>86</v>
      </c>
    </row>
    <row r="32" spans="1:10" ht="26.25" thickBot="1" x14ac:dyDescent="0.25">
      <c r="A32" s="16"/>
      <c r="B32" s="16"/>
      <c r="C32" s="16"/>
      <c r="D32" s="16"/>
      <c r="E32" s="2">
        <v>1802</v>
      </c>
      <c r="F32" s="2" t="s">
        <v>72</v>
      </c>
      <c r="G32" s="2" t="s">
        <v>73</v>
      </c>
      <c r="H32" s="2" t="s">
        <v>17</v>
      </c>
      <c r="I32" s="4" t="e">
        <f t="shared" si="0"/>
        <v>#N/A</v>
      </c>
      <c r="J32" s="9" t="s">
        <v>86</v>
      </c>
    </row>
    <row r="33" spans="1:10" ht="26.25" thickBot="1" x14ac:dyDescent="0.25">
      <c r="A33" s="2">
        <v>837</v>
      </c>
      <c r="B33" s="3">
        <v>45084</v>
      </c>
      <c r="C33" s="6" t="s">
        <v>74</v>
      </c>
      <c r="D33" s="2" t="s">
        <v>75</v>
      </c>
      <c r="E33" s="2">
        <v>2053</v>
      </c>
      <c r="F33" s="2" t="s">
        <v>76</v>
      </c>
      <c r="G33" s="2" t="s">
        <v>77</v>
      </c>
      <c r="H33" s="2" t="s">
        <v>12</v>
      </c>
      <c r="I33" s="4" t="e">
        <f t="shared" si="0"/>
        <v>#N/A</v>
      </c>
      <c r="J33" s="9" t="s">
        <v>85</v>
      </c>
    </row>
    <row r="34" spans="1:10" ht="13.5" thickBot="1" x14ac:dyDescent="0.25">
      <c r="A34" s="16">
        <v>840</v>
      </c>
      <c r="B34" s="17">
        <v>45103</v>
      </c>
      <c r="C34" s="19" t="s">
        <v>78</v>
      </c>
      <c r="D34" s="16" t="s">
        <v>79</v>
      </c>
      <c r="E34" s="2">
        <v>2060</v>
      </c>
      <c r="F34" s="2" t="s">
        <v>80</v>
      </c>
      <c r="G34" s="2" t="s">
        <v>80</v>
      </c>
      <c r="H34" s="2" t="s">
        <v>12</v>
      </c>
      <c r="I34" s="4" t="e">
        <f t="shared" si="0"/>
        <v>#N/A</v>
      </c>
      <c r="J34" s="9" t="s">
        <v>85</v>
      </c>
    </row>
    <row r="35" spans="1:10" ht="23.25" customHeight="1" thickBot="1" x14ac:dyDescent="0.25">
      <c r="A35" s="16"/>
      <c r="B35" s="16"/>
      <c r="C35" s="16"/>
      <c r="D35" s="16"/>
      <c r="E35" s="2">
        <v>2061</v>
      </c>
      <c r="F35" s="2" t="s">
        <v>81</v>
      </c>
      <c r="G35" s="2" t="s">
        <v>81</v>
      </c>
      <c r="H35" s="2" t="s">
        <v>12</v>
      </c>
      <c r="I35" s="4" t="e">
        <f t="shared" si="0"/>
        <v>#N/A</v>
      </c>
      <c r="J35" s="9" t="s">
        <v>85</v>
      </c>
    </row>
    <row r="39" spans="1:10" x14ac:dyDescent="0.2">
      <c r="J39" s="8">
        <f>COUNTIF(J5:J35,"NO CUMPLE")</f>
        <v>18</v>
      </c>
    </row>
  </sheetData>
  <sheetProtection formatCells="0" formatColumns="0" formatRows="0" insertColumns="0" insertRows="0" insertHyperlinks="0" deleteColumns="0" deleteRows="0" sort="0" autoFilter="0" pivotTables="0"/>
  <mergeCells count="44">
    <mergeCell ref="A20:A21"/>
    <mergeCell ref="B20:B21"/>
    <mergeCell ref="C20:C21"/>
    <mergeCell ref="D20:D21"/>
    <mergeCell ref="D26:D30"/>
    <mergeCell ref="A23:A25"/>
    <mergeCell ref="B23:B25"/>
    <mergeCell ref="C23:C25"/>
    <mergeCell ref="D23:D25"/>
    <mergeCell ref="A26:A30"/>
    <mergeCell ref="B26:B30"/>
    <mergeCell ref="C26:C30"/>
    <mergeCell ref="A34:A35"/>
    <mergeCell ref="B34:B35"/>
    <mergeCell ref="C34:C35"/>
    <mergeCell ref="D34:D35"/>
    <mergeCell ref="A31:A32"/>
    <mergeCell ref="B31:B32"/>
    <mergeCell ref="C31:C32"/>
    <mergeCell ref="D31:D32"/>
    <mergeCell ref="A13:A15"/>
    <mergeCell ref="B13:B15"/>
    <mergeCell ref="C13:C15"/>
    <mergeCell ref="D16:D17"/>
    <mergeCell ref="A7:A8"/>
    <mergeCell ref="B7:B8"/>
    <mergeCell ref="C7:C8"/>
    <mergeCell ref="D7:D8"/>
    <mergeCell ref="D13:D15"/>
    <mergeCell ref="A16:A17"/>
    <mergeCell ref="D9:D12"/>
    <mergeCell ref="A9:A12"/>
    <mergeCell ref="B9:B12"/>
    <mergeCell ref="C9:C12"/>
    <mergeCell ref="B16:B17"/>
    <mergeCell ref="C16:C17"/>
    <mergeCell ref="B1:H1"/>
    <mergeCell ref="A2:H2"/>
    <mergeCell ref="A5:A6"/>
    <mergeCell ref="B5:B6"/>
    <mergeCell ref="C5:C6"/>
    <mergeCell ref="D5:D6"/>
    <mergeCell ref="A3:D3"/>
    <mergeCell ref="E3:H3"/>
  </mergeCells>
  <conditionalFormatting sqref="J1:J1048576">
    <cfRule type="containsText" dxfId="0" priority="3" operator="containsText" text="NO">
      <formula>NOT(ISERROR(SEARCH("NO",J1)))</formula>
    </cfRule>
  </conditionalFormatting>
  <pageMargins left="0.7" right="0.7" top="0.75" bottom="0.75" header="0.3" footer="0.3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riesgos</vt:lpstr>
      <vt:lpstr>mapa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kawak - Matriz de riesgos</dc:title>
  <dc:subject>Administracion de riesgos</dc:subject>
  <dc:creator>kawak</dc:creator>
  <dc:description>kawak - Matriz de riesgos</dc:description>
  <cp:lastModifiedBy>Jair Cortes</cp:lastModifiedBy>
  <dcterms:created xsi:type="dcterms:W3CDTF">2024-05-08T17:47:45Z</dcterms:created>
  <dcterms:modified xsi:type="dcterms:W3CDTF">2024-06-27T20:21:53Z</dcterms:modified>
  <cp:category>Matriz de riesgos</cp:category>
</cp:coreProperties>
</file>