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codeName="ThisWorkbook"/>
  <mc:AlternateContent xmlns:mc="http://schemas.openxmlformats.org/markup-compatibility/2006">
    <mc:Choice Requires="x15">
      <x15ac:absPath xmlns:x15ac="http://schemas.microsoft.com/office/spreadsheetml/2010/11/ac" url="C:\Users\NATHALIA\Downloads\"/>
    </mc:Choice>
  </mc:AlternateContent>
  <xr:revisionPtr revIDLastSave="0" documentId="13_ncr:1_{D144D4CD-4997-45B8-83C8-693149D7E28E}" xr6:coauthVersionLast="47" xr6:coauthVersionMax="47" xr10:uidLastSave="{00000000-0000-0000-0000-000000000000}"/>
  <bookViews>
    <workbookView xWindow="-120" yWindow="-120" windowWidth="20730" windowHeight="11160" xr2:uid="{00000000-000D-0000-FFFF-FFFF00000000}"/>
  </bookViews>
  <sheets>
    <sheet name="Matriz de riesgos" sheetId="1" r:id="rId1"/>
    <sheet name="Tortas" sheetId="3" state="hidden" r:id="rId2"/>
  </sheets>
  <definedNames>
    <definedName name="_xlnm._FilterDatabase" localSheetId="0" hidden="1">'Matriz de riesgos'!$A$4:$U$173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73" i="1" l="1" a="1"/>
  <c r="J173" i="1" s="1"/>
  <c r="J170" i="1" a="1"/>
  <c r="J170" i="1"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<sst xmlns="http://schemas.openxmlformats.org/spreadsheetml/2006/main" count="1102" uniqueCount="585">
  <si>
    <t>RIESGO</t>
  </si>
  <si>
    <t>CONTROLES</t>
  </si>
  <si>
    <t>ID</t>
  </si>
  <si>
    <t>Fecha identificación</t>
  </si>
  <si>
    <t>Nombre</t>
  </si>
  <si>
    <t>Descripción</t>
  </si>
  <si>
    <t>Categoría</t>
  </si>
  <si>
    <t>Responsable</t>
  </si>
  <si>
    <t>Sedes</t>
  </si>
  <si>
    <t>Procesos</t>
  </si>
  <si>
    <t>Causas</t>
  </si>
  <si>
    <t>Efectos</t>
  </si>
  <si>
    <t>Probabilidad</t>
  </si>
  <si>
    <t>Impacto</t>
  </si>
  <si>
    <t>Riesgo inherente</t>
  </si>
  <si>
    <t>Riesgo residual</t>
  </si>
  <si>
    <t>Afectación de la visibilidad y posicionamiento nacional e internacional de la Universidad</t>
  </si>
  <si>
    <t>Acciones que no permiten que la Universidad sea visible a sus grupos de interés internos y externos y que su posicionamiento en alta calidad no sea reconocido Nacional e Internacionalmente</t>
  </si>
  <si>
    <t xml:space="preserve">- . (Estratégico)
</t>
  </si>
  <si>
    <t>VICERRECTOR UNIVERSIDAD 19- VICERRECTORA ACADEMICA</t>
  </si>
  <si>
    <t xml:space="preserve">- Bogotá - Calle 100
- Bogotá - Medicina
- Campus Nueva Granada
</t>
  </si>
  <si>
    <t xml:space="preserve">- Investigación
- Coordinación de Egresados
- Gestión Académica F. de Ciencias Básicas y Aplicadas
- Innovación y Emprendimiento
- Gestión Académica F. de Ingeniería Campus
- Gestión Académica F. de Derecho Campus
- Gestión Académica F. de Medicina y Ciencias de la Salud
- Gestión Académica F. de Ciencias Económicas Campus
- Internacionalización
- Gestión Académica F. de Relaciones Internacionales, Estrategia y Seguridad Bogotá
- Gestión Académica F. de Educación y Humanidades
- Gestión Académica
- Gestión Académica F. de Estudios a Distancia
- Gestión Académica F. de Ciencias Económicas Bogotá
- Gestión Académica F. de Derecho Bogotá
- Gestión Académica F. de Ingeniería Bogotá
- Comunicaciones Estratégicas
- Gestión Académica F. de Relaciones Internacionales, Estrategia y Seguridad Campus
</t>
  </si>
  <si>
    <t xml:space="preserve">- Proceso Internacionalización: Inadecuada gestión de proyectos conjuntos o establecimiento de redes internacionales por parte de los investigadores de la Universidad (Origen:  | Factor: )
- Proceso Comunicaciones Estratégicas:  Comunicación inadecuada entre la Vicerrectoría, Facultades y la división de comunicaciones. (Origen:  | Factor: )
- Proceso Comunicaciones Estratégicas: Información errada e inoportunada para la gestión adelantada por la Universidad en materia de comunicacion. (Origen:  | Factor: )
- Proceso Innovación y Emprendimiento: Redes de conocimiento débiles. (Origen:  | Factor: )
- Proceso Comunicaciones Estratégicas: No generar contenidos pertinentes para promover, visibilizar y posicionar los objetivos institucionales (Origen:  | Factor: )
- Proceso Comunicaciones Estratégicas:  Desconocimiento general por parte de los grupos de interés de los canales de comunicación o incumplimiento de los canales establecidos. (Origen:  | Factor: )
- Proceso Investigación: Falta de generación de objetivos comunes, diagnóstico y potencialización de las fortalezas en investigación (Origen:  | Factor: )
- Proceso Gestión Académica :   Falencias en el diseño y la ejecución de la política de multilingüismo (Origen:  | Factor: )
- Proceso Gestión Académica:   Falta de compromiso y/o trabajo de las Unidades academicas para el desarrollo de estrategias que permitan la internacionalización del curriculo (Origen:  | Factor: )
- Proceso Gestión Académica : Desconocimiento de las necesidades del contexto en referencia con los proyectos dirigidos a la comunidad. (Origen:  | Factor: )
- Proceso Comunicaciones Estratégicas: No se encuentran definidas e implementadas las estrategias de mercadeo y comunicación institucional. (Origen:  | Factor: )
- Proceso Innovación y Emprendimiento: Bajo porcentaje de transferencia tecnológica (Origen:  | Factor: )
- Proceso Internacionalización: Deficiencia en los lineamientos de movilidad de estudiantes y docentes (Origen:  | Factor: )
- Proceso Internacionalización:  Falta de pertinencia en la propuesta y ejecución de eventos de carácter internacional (Origen:  | Factor: )
- Proceso Internacionalización: Incumplimiento de las metas propuestas en el plan de internacionalización (Origen:  | Factor: )
- Proceso Investigación: Desconocimiento de los estándares actuales a nivel nacional e internacional de los procesos de publicación para difusión de los resultados de proyectos de investigación (Origen:  | Factor: )
- Proceso Coordinación de Egresados: Desconocimiento por parte de la Universidad de los egresados que han recibido distinciones o reconocimientos a nivel nacional e internacional. (Origen:  | Factor: )
- Proceso Coordinación de Egresados: No existe seguimiento a los estudiantes en proceso de grado. (Origen:  | Factor: )
- Proceso Investigación: Publicación de resultados de investigación en medios(escritos o digitales) de poco impacto que no cumplen con condiciones de existencia y calidad . (Origen:  | Factor: )
</t>
  </si>
  <si>
    <t xml:space="preserve">- Proceso Gestión Académica: Aumento en las cifras de deserción en los programas, superior a las metas de retención proyectadas
- Proceso Gestión Académica: Bajos indices de inscripción y matrículas al interior de los programas, que supongan la no apertura de los mismos
- Proceso Coordinación de Egresados: Perdida de los vinculos de los egresados con la Universidad.
- Proceso Coordinación de Egresados: Bajo indice de empleabilidad
- Proceso Coordinación de Egresados: Desconocimiento de las actividades desarrolladas por la Universidad
- Proceso Investigación: Perdida de la competetividad en el sector educativo e investigativo
- Proceso Gestión Académica:   Oferta de programas y proyectos dirigidos a la comunidad que no responden a las necesidades del sector real
- Proceso Internacionalización: Bajos indices de cumplimiento de movilidad para estudiantes y docentes.
- Proceso Investigación: No generación del impacto deseado en investigación a nivel nacional e internacional
- Proceso Comunicaciones Estratégicas: Retrasos en el cumplimiento de metas y objetivos trazados por la Universidad en relación con las inscripciones asociadas a los programas
- Proceso Comunicaciones Estratégicas: Quejas y reclamos por parte de la comunidad, atendiendo a los malos mecanismos de comunicación establecidos.
- Proceso Innovación y Emprendimiento: Universidades, Centros e Instituciones tecnológicas desinteresados en los desarrollos realizados por la Universidad
- Proceso Innovación y Emprendimiento: Baja participación de docentes e investigadores en los proyectos de innovación y emprendemiento realziados por la Universidad.
- Proceso Internacionalización: Baja probabilidad de la Universidad de participar en eventos académicos debido al poco reconocimiento
- Proceso Comunicaciones Estratégicas: Mala imagen institucional, por desarticulación de la información.
- Proceso Internacionalización: Baja probabilidad de la Universidad de participar en eventos académicos debido al poco reconocimiento
</t>
  </si>
  <si>
    <t>Improbable</t>
  </si>
  <si>
    <t>Moderado</t>
  </si>
  <si>
    <t>Definir la estrategia para la administración del contenido de la pagina web, de tal manera que sean adecuados y pertinentes</t>
  </si>
  <si>
    <t>Informe de la Implementacion, seguimiento y evaluación a las actividades derivadas del PECO (Plan Estratégico de Comunicaciones), para la UMNG</t>
  </si>
  <si>
    <t>Definir y hacer revisión a los mecanismos de comunicación institucionales pertinentes de acuerdo a cada grupo de interés</t>
  </si>
  <si>
    <t>Seguimiento a los indicadores del plan de internacionalización</t>
  </si>
  <si>
    <t>Establecimiento de estrategias de internacionalización que se promuevan desde las Facultades</t>
  </si>
  <si>
    <t>Establecimiento y revisión de la política de multilingüismo</t>
  </si>
  <si>
    <t>Establecimiento y validación de las estrategias derivadas de la política de multilingüismo</t>
  </si>
  <si>
    <t>Relación de trabajos de grado investigación en posgrados de la Facultad de Medicina</t>
  </si>
  <si>
    <t>Movilidad internacional visto desde la Facultad de Medicina</t>
  </si>
  <si>
    <t>Procesos de autoevaluación institucionales en relación con la evaluación de los programas, a la luz de las revisiones curriculares a nivel nacional e internacional.</t>
  </si>
  <si>
    <t>Desarrollo de un estudio de mercado que permita conocer las necesidades de los grupos de interés, en relación con los proyectos de proyección social que son ofrecidos por as Facultades a la comunidad</t>
  </si>
  <si>
    <t>Diseño de un plan estratégico junto con un cronograma que permita realizar el adecuado seguimiento a los egresados</t>
  </si>
  <si>
    <t>Asesoría y capacitación en reconocimiento y uso de herramientas para publicación con visibilidad</t>
  </si>
  <si>
    <t>Seguimiento editorial en pospublicación</t>
  </si>
  <si>
    <t>Diagnóstico de la selección de áreas y nichos de especialización, a las cuales la UMNG orientará su actividad en I+D+I</t>
  </si>
  <si>
    <t>Mapeo de las patentes existentes en la Universidad, para la identificación de las patentes con mayor potencial de transferencia.</t>
  </si>
  <si>
    <t>Promover la articulación con redes regionales, nacionales e internacionales que promuevan el establecimiento de alianzas estratégicas para el fortalecimiento del emprendimiento en la UMNG.</t>
  </si>
  <si>
    <t>Cantidad de estudiantes participantes en el programa de rotaciones medicas a nivel internacional</t>
  </si>
  <si>
    <t>Charlas de actualización estudiantes Facultad de Medicina</t>
  </si>
  <si>
    <t>Realización y participación en eventos</t>
  </si>
  <si>
    <t>Establecimiento de Convenios específicos y de doble titulación</t>
  </si>
  <si>
    <t>Validación de la información reportada por los egresados</t>
  </si>
  <si>
    <t>Diseño, revisión y socialización de lineamientos</t>
  </si>
  <si>
    <t>Seguimiento y cumplimiento del plan de conservación documental</t>
  </si>
  <si>
    <t>Actividades de multilingüismo y multiculturalidad y midiendo la pertinencia e impacto de los eventos internacionales.</t>
  </si>
  <si>
    <t>No generar impactos favorables que den respuesta a necesidades de los grupos de interés a través de actividades de educación continua, proyección social y convenios</t>
  </si>
  <si>
    <t>El riesgo afecta el objetivos estratégico No. 1. Posicionar nacional e internacionalmente a la Universidad Militar Nueva Granada</t>
  </si>
  <si>
    <t>PROFESIONAL ESPECIALIZADO 23-N-DIVISIÓN DE EXTENSIÓN Y PROYECCIÓN SOCIAL</t>
  </si>
  <si>
    <t xml:space="preserve">- Educación Continua
- Convenios
- Proyección Social
</t>
  </si>
  <si>
    <t xml:space="preserve">- Proceso  Educación Continua: Desconocimiento de las necesidades y expectativas de los grupos de interés, en relación con los procesos de  educación contínua. (Origen:  | Factor: )
- Proceso Convenios: Formalización de convenios que despues de firmados no sean ejecutados (Origen:  | Factor: )
- Proceso Educación Continua:  Falta de promoción y mercadeo en la oferta de educación continua. (Origen:  | Factor: )
- Proceso Proyección social: Desconocimiento de las necesidades y expectativas de los grupos de interés, en relación con la proyección social. (Origen:  | Factor: )
</t>
  </si>
  <si>
    <t xml:space="preserve">- Proceso Convenios: Desgaste administrativo y de recursos.
- Proceso Educación Continua: Disminución de la cobertura académica en educación continua
- Proceso Proyección social: Desarrollar actividades que no impacten a los grupos de interés
- Proceso  Educación Continua: Disminución en los ingresos para la UMNG
</t>
  </si>
  <si>
    <t>Seguimiento a las necesidades de los grupos de interés y en especial, del sector defensa.</t>
  </si>
  <si>
    <t>Revisión y emisión de conceptos a los estudios previos</t>
  </si>
  <si>
    <t>Identificación de las necesidades de los grupos de interés en educación continua</t>
  </si>
  <si>
    <t>Socializar la oferta de educación continua a los grupos de interés</t>
  </si>
  <si>
    <t>Inexistencia de cooperación interinstitucional para el posconflicto</t>
  </si>
  <si>
    <t>Este riesgo afecta directamente al objetivo No. 2. Relacionado con el fortalecimiento de a interacción con el sector defensa.</t>
  </si>
  <si>
    <t xml:space="preserve">- Gestión Académica F. de Ciencias Básicas y Aplicadas
- Gestión Académica F. de Ingeniería Campus
- Gestión Académica F. de Derecho Campus
- Gestión Académica F. de Ciencias Económicas Campus
- Internacionalización
- Gestión Académica F. de Relaciones Internacionales, Estrategia y Seguridad Bogotá
- Gestión Académica F. de Educación y Humanidades
- Gestión Académica
- Gestión Académica F. de Estudios a Distancia
- Gestión Académica F. de Ciencias Económicas Bogotá
- Gestión Académica F. de Derecho Bogotá
- Gestión Académica F. de Ingeniería Bogotá
- Gestión Académica F. de Relaciones Internacionales, Estrategia y Seguridad Campus
</t>
  </si>
  <si>
    <t xml:space="preserve">- Proceso Gestión académica - Facultad de Relaciones Internacionales: No se ecuentran definidas las iniciativas para la cooperación interinstitucional para el posconflicto (Origen:  | Factor: )
</t>
  </si>
  <si>
    <t xml:space="preserve">- Proceso Gestión Académica: Ofertar servicios que no contribuyen al desarrollo comunitario del sector Defensa
- Proceso Gestión académica - Facultad de Relaciones Internacionales: No atender compromisos de la Universidad relacionados con el apoyo y fortalecimiento del Sector Defensa
</t>
  </si>
  <si>
    <t>Raro</t>
  </si>
  <si>
    <t>Diseñar programas y estrategias de capacitación</t>
  </si>
  <si>
    <t>Desarrollo de proyectos de investigación</t>
  </si>
  <si>
    <t>Seguimiento a la Catedrá Institucional : Democracia, Convivencia y paz</t>
  </si>
  <si>
    <t>Fortalecer las líneas de investigación sobre la cultura y el pensamiento latinoamericano</t>
  </si>
  <si>
    <t>Inadecuada gestión de contenidos y recursos pedagógicos</t>
  </si>
  <si>
    <t>Afecta el cumplimiento del objetivo No. 2. Mejorar la gestión académica y administrativa efectiva, con el fin de ofrecer servicios educativos de calidad.</t>
  </si>
  <si>
    <t xml:space="preserve">- . (Operativo)
- . (Estratégico)
</t>
  </si>
  <si>
    <t xml:space="preserve">- Gestión Académica F. de Ciencias Básicas y Aplicadas
- Gestión Académica F. de Ingeniería Campus
- Gestión Académica F. de Derecho Campus
- Gestión Académica F. de Medicina y Ciencias de la Salud
- Gestión Académica F. de Ciencias Económicas Campus
- Gestión Académica F. de Relaciones Internacionales, Estrategia y Seguridad Bogotá
- Gestión Académica F. de Educación y Humanidades
- Gestión Académica
- Gestión Académica F. de Estudios a Distancia
- Gestión Académica F. de Ciencias Económicas Bogotá
- Gestión Académica F. de Derecho Bogotá
- Gestión Académica F. de Ingeniería Bogotá
- Gestión Académica F. de Relaciones Internacionales, Estrategia y Seguridad Campus
</t>
  </si>
  <si>
    <t xml:space="preserve">- Proceso Gestión Académica. Facultad de Estudios a Distancia: Inadeacuadas plataformas para la elaboración  de contenidos virtuales que soporten  el desarrollo académico de los programas. (Origen:  | Factor: )
- Proceso Oficina Asesora de las TIC: Desconocimiento del manejo de las plataformas TIC para la Educación (Origen:  | Factor: )
</t>
  </si>
  <si>
    <t xml:space="preserve">- Proceso Oficina Asesora de las TIC:  No se motiva e incrementa la participación activa y la reflexión de los estudiantes a través de las diversas herramientas de aprendizaje colaborativo y las redes sociales
- Proceso Gestión Académica: No utilización de las herramientas pedagógicas con las que cuenta la institución
- Proceso Gestión Académica: Como institución no se esta contribuyendo al aprendizaje significativo a través de las TIC
- Proceso Gestión Académica. Facultad de Estudios a Distancia: Aumento de la brecha digital
</t>
  </si>
  <si>
    <t>Posible</t>
  </si>
  <si>
    <t>Menor</t>
  </si>
  <si>
    <t>Creación, fortalecimiento de Aulas virtuales de aprendizaje</t>
  </si>
  <si>
    <t>Porcentaje de utilización de las aulas virtuales de aprendizaje</t>
  </si>
  <si>
    <t>Realizar capacitaciones</t>
  </si>
  <si>
    <t>Integración y desarrollo de medios multimediales</t>
  </si>
  <si>
    <t>Indisponibilidad de los servicios informáticos</t>
  </si>
  <si>
    <t>Indisponibilidad de los servicios informáticos que ofrece la Institución</t>
  </si>
  <si>
    <t xml:space="preserve">- . (Operativo)
- . (Estratégico)
- . (Seguridad de la Información)
</t>
  </si>
  <si>
    <t>PROFESIONAL ESPECIALIZADO 16-N-OFICINA ASESORA DE LAS TIC</t>
  </si>
  <si>
    <t xml:space="preserve">- Gestión Estratégica TIC
</t>
  </si>
  <si>
    <t xml:space="preserve">- Proceso Gestión estratégica TIC: Fallas en software, hardware y/o comunicaciones (Origen:  | Factor: )
- Proceso Gestión estratégica TIC: Infraestrucutra tecnológica obsoleta (Origen:  | Factor: )
- Interrupción de la Energía Eléctrica. (Origen:  | Factor: )
</t>
  </si>
  <si>
    <t xml:space="preserve">- Proceso Gestión estratégica TIC: Perdida de oportunidad para la generación y aprovechamiento de nuevas tecnologías del conocimiento
- Proceso Gestión estratégica TIC: Perdida o alteración de información, hardware o software
- Inadecuada infraestructura tecnológica y prestación de los servicios de las TIC
</t>
  </si>
  <si>
    <t>Creación de Acuerdos de servicios</t>
  </si>
  <si>
    <t>Seguimiento sobre la Politica de Seguridad</t>
  </si>
  <si>
    <t>Documentar y validar los requerimientos de todas las áreas con las que cuenta la UMNG</t>
  </si>
  <si>
    <t>Formulación de proyectos de inversión, que no responden al plan de Desarrollo Institucional</t>
  </si>
  <si>
    <t>Afecta el cumplimiento del objetivo estratégico No. 2. Mejorar la gestión académica y administrativa efectiva, con el fin de ofrecer servicios educativos de calidad.</t>
  </si>
  <si>
    <t>JEFE DE OFICINA 12 - OFICINA ASESORA DIRECCIONAMIENTO ESTRATÉGICO E INTELIGENCIA COMPETITIVA</t>
  </si>
  <si>
    <t xml:space="preserve">- Direccionamiento Estratégico
</t>
  </si>
  <si>
    <t xml:space="preserve">- Proceso Direccionamiento Estratégico: Desconocimiento por parte de los funcionarios y docentes en relación con el direccionamiento estratégico institucional, de tal manera que se formulen proyectos acorde con las necesidades institucionales. (Origen:  | Factor: )
- Proceso Direccionamiento Estratégico: Inexistencia de lineamientos para la propuesta de actividades que promuevan la formulación de proyectos institucionales pertinentes (Origen:  | Factor: )
- Proceso Direccionamiento Estratégico:  Falta de controles o evaluaciones por parte de un cuerpo colegiado (Origen:  | Factor: )
- Proceso Direccionamiento Estratégico: Falta de reglamentación, procesos o formatos que permitan documentar los proyectos en el banco de inversión (Origen:  | Factor: )
</t>
  </si>
  <si>
    <t xml:space="preserve">- Proceso Direccionamiento Estratégico: Desarticulación con el direccionamiento estratégico de la UMNG
- Proceso Direccionamiento Estratégico: Llevar a una crisis financiera por efecto el mal uso de los recursos institucionales.
- Proceso Direccionamiento Estratégico: Detrimento patrimonial por efecto de inversiones mal direccionadas.
- Proceso Direccionamiento Estratégico: No cumplir con los objetivos institucionales.
</t>
  </si>
  <si>
    <t>Actualización y adecuación de la ficha de banco de proyectos</t>
  </si>
  <si>
    <t>Verificación de proceso y validación frente a la información diligenciada en la ficha el banco de proyectos</t>
  </si>
  <si>
    <t>Revisión periodica que se realizan desde la Oficina Asesora de Direccionamiento estratégico,  para la aprobación y seguimiento del presupuesto para cada vigencia</t>
  </si>
  <si>
    <t>Falta de actualización de los lineamientos, parámetros, políticas y regulaciones institucionales en torno a la disposición de ingresos y gastos</t>
  </si>
  <si>
    <t>Afecta el cumplimiento del objetivo estratégico No. 2. Mejorar la gestión académica y administrativa efectiva, con el fin de ofrecer servicio</t>
  </si>
  <si>
    <t xml:space="preserve">- Planeación Presupuestal
</t>
  </si>
  <si>
    <t xml:space="preserve">- Proceso Planeación presupuestal: Desconocimiento de los antecedentes institucionales de acuerdo a la formulación de líneas estratégicas que permitan mejorar la gestión. (Origen:  | Factor: )
- Proceso Planeación presupuestal: No tener control sobre las líneas bases de vigencias anteriores para asignar los recursos. (Origen:  | Factor: )
- Proceso Planeación presupuestal: No contar con el conocimiento para el desempeño del cargo (Origen:  | Factor: )
- Proceso Planeación presupuestal: Falta de ética de los funcionarios que participan en el proceso (Origen:  | Factor: )
- Proceso Planeación presupuestal: Desconocimiento del contexto para la generación de proyectos de impacto (Origen:  | Factor: )
- Proceso Planeación presupuestal: No llevar procesos de análisis estratégicos para la destinación de recursos. (Origen:  | Factor: )
</t>
  </si>
  <si>
    <t xml:space="preserve">- Proceso Planeación presupuestal: No cumplir con los objetivos propuestos.
- Proceso Planeación presupuestal: Realización de actividades que no generan valor dentro de la gestión institucional
- Proceso Planeación presupuestal: Deficiente programación de recursos que no garanticen el cumplimiento de los fines institucionales.
- Proceso Planeación presupuestal: No atender las necesidades reales de la institución.
- Proceso Planeación presupuestal: Destinación de recursos a proyectos inviables, sin algún tipo de utilidad académica, administrativa, investigativa o social, para la UMNG o favorecimiento a terceros.
- Proceso Planeación presupuestal: Llevar a la institución a procesos de quiebra o detrimento patrimonial
</t>
  </si>
  <si>
    <t>Mayor</t>
  </si>
  <si>
    <t>Seguimiento y actualización del Estatuto Presupuestal</t>
  </si>
  <si>
    <t>Desconocimiento normativo, procedimental y falta de gestión en el proceso de elaboración, seguimiento y evaluación del presupuesto anual de la institución</t>
  </si>
  <si>
    <t xml:space="preserve">- Proceso Planeación presupuestal: Falta de compromiso institucional por parte de todas las dependencias académico-administrativas (Origen:  | Factor: )
</t>
  </si>
  <si>
    <t xml:space="preserve">- Proceso Planeación presupuestal: Mala ejecución presupuestal
- Proceso Planeación presupuestal: Falta de ejecución presupuestal
- Proceso Planeación presupuestal: Informes errados presentados a la alta dirección
- Proceso Planeación presupuestal: Desconocimiento del porcentaje de ejecución real del presupuesto institucional.
</t>
  </si>
  <si>
    <t>Capacitaciones para manejo de software</t>
  </si>
  <si>
    <t>Socialización de los criterios presupuestales, emisión de circulares.</t>
  </si>
  <si>
    <t>Desarticulación del direccionamiento estratégico con el contexto institucional</t>
  </si>
  <si>
    <t xml:space="preserve">- . (Estratégico)
- . (Plan de Desarrollo)
</t>
  </si>
  <si>
    <t xml:space="preserve">- Proceso Direccionamiento Estratégico: Desconocimiento del contexto institucional. (Origen:  | Factor: )
- Proceso Direccionamiento Estratégico: Falta de claridad en las políticas y horizonte institucional. (Origen:  | Factor: )
- Proceso Direccionamiento Estratégico: Falta de un plan de acción que defina estratégias y un plan vigia para la articulación del direccionamiento con el contexto. (Origen:  | Factor: )
</t>
  </si>
  <si>
    <t xml:space="preserve">- Proceso Direccionamiento Estratégico: Generar actividades aisladas que no responden  a un proposito institucional
- Proceso Direccionamiento Estratégico: Ausencia de control a la adecuada gestión institucional
</t>
  </si>
  <si>
    <t>Realizar el análisis del contexto institucional</t>
  </si>
  <si>
    <t>Vencimiento de términos establecidos en la ley al tramitar los recursos de apelación y otras actuaciones</t>
  </si>
  <si>
    <t>Perdida de oportunidad de defensa de la universidad; probabilidad de condena derivado de un proceso judicial debido al vencimiento de términos</t>
  </si>
  <si>
    <t xml:space="preserve">- . (Operativo)
- . (Estratégico)
- . (Daño Antijurídico)
</t>
  </si>
  <si>
    <t>JEFE DE OFICINA 12 - OFICINA ASESORA JURÍDICA</t>
  </si>
  <si>
    <t xml:space="preserve">- Consultoría, Actualización, Análisis y Desarrollo Jurídico
</t>
  </si>
  <si>
    <t xml:space="preserve">- Proceso: Consultoria, actualización, análisis y desarrollo Jurídicos: No realizar seguimiento a los procesos jurídicos adelantados por la Universidad. (Origen:  | Factor: )
</t>
  </si>
  <si>
    <t xml:space="preserve">- Acciones disciplinarias.
- Decisiones contrarias a los intereses de la universidad.
- Condena pecuniaria para la universidad.
</t>
  </si>
  <si>
    <t>Seguimiento a las actuaciones procesales que está a cargo de la apoderada (o) asignado por la UMNG</t>
  </si>
  <si>
    <t>Incluir y  mantener actualizado el calendario institucional de la Oficina Asesora Jurídica con las actuaciones judiciales generando alertas preventivas.</t>
  </si>
  <si>
    <t>Ausencia del seguimiento a la satisfacción de las necesidades y expectativas de los grupos de interés institucionales</t>
  </si>
  <si>
    <t xml:space="preserve">- . (Estratégico)
- . (Daño Antijurídico)
</t>
  </si>
  <si>
    <t xml:space="preserve">- Identificación y Seguimiento de Grupos de Interés
</t>
  </si>
  <si>
    <t xml:space="preserve">- Proceso Identificación y Seguimiento de Grupos de Interés: Deficiencia en los mecanismos de comunicación establecidos con los grupos de interés. (Origen:  | Factor: )
- Proceso Identificación y Seguimiento de Grupos de Interés: Desconocimiento de los requisitos de los grupos de interés (Origen:  | Factor: )
- Proceso Identificación y Seguimiento de Grupos de Interés: Falta de pertinencia de la oferta de valor institucional (Origen:  | Factor: )
- Proceso Identificación y Seguimiento de Grupos de Interés: Inadeacuada identificación de los grupos de interés institucionales (Origen:  | Factor: )
</t>
  </si>
  <si>
    <t xml:space="preserve">- Proceso Identificación y Seguimiento de Grupos de Interés: Peticiones, quejas o reclamos en relación con la calidad de los servicios ofertados por la Universidad
- Proceso Identificación y Seguimiento de Grupos de Interés: Incumplimiento de la satisfacción de las necesidades y expectativas de los grupos de interés
</t>
  </si>
  <si>
    <t>Aplicación y análisis de encuestas de satisfacción</t>
  </si>
  <si>
    <t>Validación de los integrantes de los grupos de interés institucionales</t>
  </si>
  <si>
    <t>Seguimiento a la información publicada en la página web institucional</t>
  </si>
  <si>
    <t>Seguimiento al porcentaje de participación de los grupos de interés</t>
  </si>
  <si>
    <t>Inadecuada gestión de la información asociada al ciclo de vida de aspirantes, inscritos, admitidos y matriculados</t>
  </si>
  <si>
    <t>PROFESIONAL ESPECIALIZADO 23-N-DIVISIÓN DE REGISTRO Y CONTROL</t>
  </si>
  <si>
    <t xml:space="preserve">- Sede General UMNG
- Bogotá - Calle 100
- Bogotá - Medicina
- Campus Nueva Granada
</t>
  </si>
  <si>
    <t xml:space="preserve">- Admisiones y Registro
</t>
  </si>
  <si>
    <t xml:space="preserve">- Proceso Admisiones y Registro: Desconocimiento de los procedimientos asociados al proceso (Origen:  | Factor: )
- Proceso Admisiones y Registro: Falta de claridad en la definición de los procedimientos y las actividades adelantadas por la división. (Origen:  | Factor: )
- Proceso Admisiones y Registro: Información errada suministrada por los estudiantes o aspirantes (Origen:  | Factor: )
- Proceso Admisiones y Registro:  Desconocimiento de las necesidades y expectativas con las que cuentan los grupos de interés que intervienen en los procesos que maneja la división de Admisiones, Registro y Control Académico . (Origen:  | Factor: )
- Proceso Admisiones y Registro: Existe la necesidad de hacer una revisión total de los procedimientos de Admisiones, Registro y Control Académico. (Origen:  | Factor: )
- Proceso Admisiones y Registro: Falta de un sistema de información robusto que permita adelantar las actividades relacionadas con la división. (Origen:  | Factor: )
</t>
  </si>
  <si>
    <t xml:space="preserve">- Proceso Admisiones y Registro: Información inválida para los procesos que adelanta la Universidad
- Proceso Admisiones y Registro: Estudiantes que no pueden graduarse debido a documentos incompletos
- Proceso Admisiones y Registro: Disminución en obtención de recursos
- Proceso Admisiones y Registro: Retrasos en las entregas de las historias académicas
- Proceso Admisiones y Registro: Admisión de perfiles no adecuados
</t>
  </si>
  <si>
    <t>Diseño de la experiencia de los servicios del proceso de Admisiones, Registro y Control Académico</t>
  </si>
  <si>
    <t>Diseño de puntos de contacto de los procesos con los que cuenta la División.</t>
  </si>
  <si>
    <t>Oferta de programas académicos no pertinentes, que no responden a las necesidades de los grupos de interés, y no están acordes los objetivos institucionales.</t>
  </si>
  <si>
    <t xml:space="preserve">- Gestión Académica F. de Ciencias Básicas y Aplicadas
- Gestión Académica F. de Ingeniería Campus
- Gestión Académica F. de Derecho Campus
- Gestión Académica F. de Ciencias Económicas Campus
- Gestión Académica F. de Relaciones Internacionales, Estrategia y Seguridad Bogotá
- Gestión Académica F. de Educación y Humanidades
- Gestión Académica
- Gestión Académica F. de Estudios a Distancia
- Gestión Académica F. de Ciencias Económicas Bogotá
- Gestión Académica F. de Derecho Bogotá
- Gestión Académica F. de Ingeniería Bogotá
- Gestión Académica F. de Relaciones Internacionales, Estrategia y Seguridad Campus
</t>
  </si>
  <si>
    <t xml:space="preserve">- Proceso Gestión Académica:  No realización de los estudios de mercado ni de vigilancia tecnológica para evaluar la pertinencia de los programas ofertados (Origen:  | Factor: )
- Proceso Gestión Académica: No diseñar estrategias institucionales para la retención estudiantil (Origen:  | Factor: )
- Proceso Gestión Académica: Desconocimiento del contexto institucional (Origen:  | Factor: )
</t>
  </si>
  <si>
    <t xml:space="preserve">- Proceso Gestión Académica: Altos indices de deserción de los estudiantes por falta de seguimiento y de estrategias que fortalezcan su permanencia en la institución
- Proceso Gestión Académica: Baja tasa en las matrículas por falta de pertinencia de los programas
- Proceso Gestión Académica: Planes de estudio que no se encuentran acordes con las necesidades institucionales
</t>
  </si>
  <si>
    <t>Diseñar y validar periódicamente estrategias para la retención y la deserción</t>
  </si>
  <si>
    <t>Elaboración de estudios de vigilancia tecnológica por programa</t>
  </si>
  <si>
    <t>Incumplir las necesidades y expectativas de la comunidad participante en los programas de Bienestar Institucional</t>
  </si>
  <si>
    <t>PROFESIONAL ESPECIALIZADO 23-N-DIVISIÓN DE BIENESTAR UNIVERSITARIO</t>
  </si>
  <si>
    <t xml:space="preserve">- Bienestar Universitario Bogotá
- Bienestar Universitario - Campus Nueva Granada
</t>
  </si>
  <si>
    <t xml:space="preserve">- Proceso Bienestar Universitario: Desconocimiento de las expectativas y necesidades de los grupos de interés (Origen:  | Factor: )
- Proceso Bienestar Universitario: Falta de asignación presupuestal para la ejecución de actividades. (Origen:  | Factor: )
- Proceso Bienestar Universitario: Infraestructura insuficiente (Origen:  | Factor: )
- Proceso Bienestar Universitario: Dificultades logísticas al momento de realizar las actividades de bienestar (Origen:  | Factor: )
</t>
  </si>
  <si>
    <t xml:space="preserve">- Proceso Bienestar Universitario: Baja participación por parte de los grupos de interés, en actividades propuestas por la División de Bienestar Universitario.
- Proceso Bienestar Universitario: Afectación de los indicadores de medición de bienestar a nivel institucional
- Proceso Bienestar Universitario: Estadísticas inexactas
</t>
  </si>
  <si>
    <t>Evaluación y monitoreo del desempeño de las actividades realizadas por la división</t>
  </si>
  <si>
    <t>Seguimiento a las actividades realizadas por el Consejo de Bienestar Universitario</t>
  </si>
  <si>
    <t>Seguimiento a la plataforma de administración y control de la información</t>
  </si>
  <si>
    <t>Contratación de escenarios alternos para prácticas</t>
  </si>
  <si>
    <t>Inconsistencias en los tramites de liquidación de prestaciones sociales, vacaciones y cesantías, elaboración y  pago de nóminas de personal administrativo</t>
  </si>
  <si>
    <t>Inconsistencias en los tramites de liquidación de prestaciones sociales, vacaciones y cesantías, elaboración y  pago de nóminas de personal administrativo, docentes y trabajadores oficiales, así como la elaboración de resoluciones en lo que respecta a los trámites mencionados</t>
  </si>
  <si>
    <t>PROFESIONAL ESPECIALIZADO 23-N-DIVISIÓN DE GESTIÓN DEL TALENTO HUMANO</t>
  </si>
  <si>
    <t xml:space="preserve">- Gestión del Talento Humano
</t>
  </si>
  <si>
    <t xml:space="preserve">- Proceso Gestión del Talento Humano: Inadecuada gestión en el seguimiento a las auditorias de nómina (Origen:  | Factor: )
- Proceso Gestión del Talento Humano:  Inexistencia de procedimientos (Origen:  | Factor: )
- Proceso Gestión del Talento Humano: Desconocimiento de los procedimientos para la realziación de las actividades (Origen:  | Factor: )
</t>
  </si>
  <si>
    <t xml:space="preserve">- Proceso Gestión del Talento Humano:  Detrimento patrimonial debido a la mala ejecución de los recursos
- Proceso Gestión del Talento Humano: Condenas pecuniarias o sanciones disciplinarias para la Universidad.
</t>
  </si>
  <si>
    <t>Validación de los resultados de auditoría de nómina</t>
  </si>
  <si>
    <t>Desconocimiento por parte del auditor sobre los temas relevantes del proceso a auditar</t>
  </si>
  <si>
    <t>El riesgo le apunta al incumplimiento del objetivo 2. Mejorar la gestión académica y administrativa efectiva, con el fin de ofrecer servicios educativos de calidad</t>
  </si>
  <si>
    <t>PROFESIONAL ESPECIALIZADO 23-N-DIVISIÓN DE GESTIÓN DE CALIDAD</t>
  </si>
  <si>
    <t xml:space="preserve">- Medición, Análisis y Mejoramiento
</t>
  </si>
  <si>
    <t xml:space="preserve">- Proceso Medición, Análisis y Mejoramiento: Falta de interés por parte de los auditores que participan en el desarrollo de las auditorias. (Origen:  | Factor: )
- Proceso Medición, Análisis y Mejoramiento: El auditor no planifica la auditoria y no consulta la información del proceso como caracterización , procedimientos e informes de auditoria previos (Origen:  | Factor: )
</t>
  </si>
  <si>
    <t xml:space="preserve">- Proceso Medición, Análisis y Mejoramiento: Auditorias incoherentes, e inconsistentes con respecto a los objetivos previstos
- Proceso Medición, Análisis y Mejoramiento: Imposibilidad de generar planes de mejoramiento al interior de los procesos
</t>
  </si>
  <si>
    <t>Revisar la planificación de la auditoria elaborada por el equipo auditor, antes de la auditoría</t>
  </si>
  <si>
    <t>No ejecución y puesta en marcha del programa de capacitación y movilidad</t>
  </si>
  <si>
    <t>No ejecución y puesta en marcha del programa de capacitación y movilidad con el que cuenta Universidad para apoyar económica y administrativamente a Docentes y funcionarios en la formación para el trabajo y el desarrollo humano, y capacitación formal</t>
  </si>
  <si>
    <t xml:space="preserve">- Proceso Gestión del Talento Humano: Dificultades administrativas para la ejecución de los recursos. (Origen:  | Factor: )
- Proceso Gestión del Talento Humano:  Falta de recursos para la puesta en marcha del plan (Origen:  | Factor: )
- Proceso Gestión del Talento Humano: Incumplimiento de los requisitos mínimos por parte de los funcionarios o docentes que se presentan para participar en las convocatorias (Origen:  | Factor: )
- Proceso Gestión del Talento Humano: Falta de socialización de la información asociada al proceso de capacitación y movilidad. (Origen:  | Factor: )
</t>
  </si>
  <si>
    <t xml:space="preserve">- Proceso Gestión del Talento Humano: Incumplimiento del plan de capacitación formal para docentes y personal adminsitrativo
- Proceso Gestión del Talento Humano: Disminución de recursos asigandos en posteriores vigencias para el fortalecimiento del programa de capacitación formal
- Proceso Gestión del Talento Humano: No fortalecimiento de las capacidades del talento humano con el que cuenta la institutción
- Proceso Gestión del Talento Humano: Falta de gestión del conocimiento a nivel institucional
</t>
  </si>
  <si>
    <t>Publicación de Convocatoria vía correo electrónico</t>
  </si>
  <si>
    <t>Actas de comité de personal y de carrera</t>
  </si>
  <si>
    <t>Inadecuada gestión realizada por la sección evaluación del desempeño laboral</t>
  </si>
  <si>
    <t>Inadecuada gestión realizada por la sección evaluación del desempeño laboral, en cuanto a recolección, seguimiento, análisis de evaluaciones de desempeño laboral en sus diferentes periodicidades</t>
  </si>
  <si>
    <t xml:space="preserve">- Proceso Gestión del Talento Humano: Inexistencia de un sistema de información que facilite la gestión de las evaluaciones de desempeño (Origen:  | Factor: )
- Proceso Gestión del Talento Humano: Demoras en la información reportada por las dependencias académico-administrativas a la División de Gestión del Talento Humano (Origen:  | Factor: )
- Proceso Gestión del Talento Humano: Desconocimiento de los procedimientos asociados al desempeño del proceso (Origen:  | Factor: )
</t>
  </si>
  <si>
    <t xml:space="preserve">- Proceso Gestión del Talento Humano: Quejas, demandas, derechos de petición
- Proceso Gestión del Talento Humano: Información erronea que no correponde con el desempeño de los funcioanrios
- Proceso Gestión del Talento Humano: Hallazgos en auditorias
</t>
  </si>
  <si>
    <t>Informes de Gestión Evaluación del Desempeño</t>
  </si>
  <si>
    <t>Seguimiento a la información reportada para entrega de evaluación del desempeño</t>
  </si>
  <si>
    <t>Actas de comité de personal y de carrera relacionadas con evaluación del desempeño</t>
  </si>
  <si>
    <t>Vinculación inoportuna o no vinculación en el sistema de seguridad social a los funcionarios de la Universidad</t>
  </si>
  <si>
    <t>Este riesgo apunta al incumplimiento del objetivo No. 2. Mejorar la gestión académica y administrativa</t>
  </si>
  <si>
    <t xml:space="preserve">- . (Operativo)
</t>
  </si>
  <si>
    <t xml:space="preserve">- Proceso  Gestión del Talento Humano: Desconocimiento del procedimiento (Origen:  | Factor: )
- Proceso Gestión del Talento Humano: Desconocimiento de la normatividad aplicable al tema (Origen:  | Factor: )
- Proceso Gestión del Talento Humano: Falta de seguimiento a la vinculación de funcionarios que hacen parte de la Universidad (Origen:  | Factor: )
</t>
  </si>
  <si>
    <t xml:space="preserve">- Proceso Gestión del Talento Humano: Retrasos en la gestión adelantada por diferentes procesos al interior de la Universidad.
- Proceso Gestión del Talento Humano: Quejas, demandas, derechos de petición, sanciones monetarias
</t>
  </si>
  <si>
    <t>Validación de los Resultados de Auditoría de Nómina</t>
  </si>
  <si>
    <t>No propiciar las condiciones para el mejoramiento de la calidad de vida de los funcionarios y docentes</t>
  </si>
  <si>
    <t>No propiciar las condiciones para el mejoramiento de la calidad de vida de los funcionarios y docentes de la Institución, y su desempeño laboral con la generación de espacios de integración familiar e institucional</t>
  </si>
  <si>
    <t xml:space="preserve">- Proceso Gestión del Talento Humano: No planeación y ejecución presupuestal. (Origen:  | Factor: )
- Proceso Gestión del Talento Humano: Falta de recursos para gestionar el mejoramiento de la calidad de vida de los funcionarios y docentes. (Origen:  | Factor: )
- Proceso Gestión del Talento Humano: Desconocimiento de las necesidades y expectativas de funcionarios y docentes. (Origen:  | Factor: )
</t>
  </si>
  <si>
    <t xml:space="preserve">- Proceso Gestión del Talento Humano:  Clima Organizacional desfavorable
</t>
  </si>
  <si>
    <t>Informe ejecución de presupuesto y encuestas de satisfacción de actividades de bienestar</t>
  </si>
  <si>
    <t>Inadecuado registro de la información relacionada en las historias laborales de los funcionarios.</t>
  </si>
  <si>
    <t>Inadecuado registro la información relacionada en las historias laborales de los funcionarios.</t>
  </si>
  <si>
    <t xml:space="preserve">- Proceso Gestión del Talento Humano: Desconocimiento del procedimiento (Origen:  | Factor: )
- Proceso Gestión del Talento Humano: Errores derivados de la plataforma utilizada para la sistematización de la información (Origen:  | Factor: )
</t>
  </si>
  <si>
    <t xml:space="preserve">- Proceso Gestión del Talento Humano: Sanciones a la Unviersidad por parte de entes de control
- Proceso Gestión del Talento Humano: Demandas, derechos de petiticón y quejas por parte de los funcionar
- Proceso Gestión del Talento Humano: Afectación en la revisón de documentos para el proceso de convocatorias
- Proceso Gestión del Talento Humano: Demandas, derechos de petiticón y quejas por parte de los funcionarios
- Proceso Gestión del Talento Humano: Inexactitud en la información laboral otorgada por la Universidad a los funcionarios
</t>
  </si>
  <si>
    <t>Seguimiento a  los resultados de auditoria de Gestión Documental</t>
  </si>
  <si>
    <t>Adjudicación inadecuada</t>
  </si>
  <si>
    <t>Adjudicar un proceso de selección a un proveedor que no era el adjudicatario o que bien o servicio contratado no cumpla con los requerimientos técnicos o las necesidades específicas de la Universidad. Este riesgo apunta al incumplimiento del objetivo no. 2. mejorar la gestión académica y administrativa.</t>
  </si>
  <si>
    <t>PROFESIONAL ESPECIALIZADO 23-N-DIVISIÓN DE CONTRATACIÓN Y ADQUISICIONES</t>
  </si>
  <si>
    <t xml:space="preserve">- Contratación y Adquisiciones
</t>
  </si>
  <si>
    <t xml:space="preserve">- Proceso Contratación y Adquisiciones: Indebida evaluación por parte de los comités evaluadores en el proceso de selección de los proveedores (Origen:  | Factor: )
- Proceso Contratación y Adquisiciones:  Incumplimiento de los procedimientos establecidos (Origen:  | Factor: )
- Proceso Contratación y Adquisiciones: Falta de competencia e idoneidad en la elaboracion de estudios previos que se presentan a la División de Contratación y Adquisiciones (Origen:  | Factor: )
</t>
  </si>
  <si>
    <t xml:space="preserve">- Proceso Contratación y Adquisiciones: Adjudicación inadecuada de contratos
- Proceso Contratación y Adquisiciones: Implicaciones legales
- Proceso Contratación y Adquisiciones: Materialización del daño antijurídico
</t>
  </si>
  <si>
    <t>Catastrófico</t>
  </si>
  <si>
    <t>Socialización de pliegos</t>
  </si>
  <si>
    <t>Verificación de las características técnicas</t>
  </si>
  <si>
    <t>Socialización y revisión de las evaluaciones</t>
  </si>
  <si>
    <t>Visto bueno para trámite de órdenes antes de proceso de autorización y firma</t>
  </si>
  <si>
    <t>Recomendacion de aprobación del Comité de contratación</t>
  </si>
  <si>
    <t>No efectuar trazabilidad a las coberturas de garantías de los bienes</t>
  </si>
  <si>
    <t>PROFESIONAL ESPECIALIZADO 23-N-DIVISIÓN SERVICIOS GENERALES</t>
  </si>
  <si>
    <t xml:space="preserve">- Bogotá - Calle 100
- Bogotá - Medicina
</t>
  </si>
  <si>
    <t xml:space="preserve">- Gestión Logística Bogotá
</t>
  </si>
  <si>
    <t xml:space="preserve">- Proceso Gestión Logística Calle 100 - Gestión logística Campus:  Desconocimiento de las garantías que cubren los equipos (Origen:  | Factor: )
- Proceso Gestión Logística Calle 100 - Gestión logística Campus:  Desconocimiento del procedimiento (Origen:  | Factor: )
- Proceso Gestión Logística Calle 100 - Gestión logística Campus: Inoportuna gestión por parte de las dependencias, en el reintegro de equipos dañados, con el fin de poder gestionar  la garantia de los mismos (Origen:  | Factor: )
</t>
  </si>
  <si>
    <t xml:space="preserve">- Proceso Gestión Logística Calle 100 - Gestión logística Campus:  Detrimento patrimonial
- Proceso Gestión Logística Calle 100 - Gestión logística Campus: Equipos dañados y no cubrimiento de garantías para que sean arreglados por los contratistas que suministran los bienes
</t>
  </si>
  <si>
    <t>Consolidar y monitorear las garantías de los equipos</t>
  </si>
  <si>
    <t>Incumplimiento y/o tardanza en el apoyo solicitado por las diferentes dependencias de la UMNG, para la gestión de solicitudes.</t>
  </si>
  <si>
    <t xml:space="preserve">- Gestión Logística Bogotá
- Gestión Logística - Campus Nueva Granada 
</t>
  </si>
  <si>
    <t xml:space="preserve">- Proceso Gestión Logística Calle 100 - Gestión logística Campus: Solicitudes fuera de los tiempos establecidos por la división para realizar las solicitudes (Origen:  | Factor: )
- Proceso Gestión Logística Calle 100 - Gestión logística Campus: Falta de personal administrativo para atender las solicitudes. (Origen:  | Factor: )
- Proceso Gestión Logística Calle 100 - Gestión logística Campus: No contar con los elementos y/o personal necesarios para dar solución a los requerimientos. (Origen:  | Factor: )
</t>
  </si>
  <si>
    <t xml:space="preserve">- Proceso Gestión Logística Calle 100 - Gestión logística Campus:  Insatisfacción de los usuarios, quejas
- Proceso Gestión Logística Calle 100 - Gestión logística Campus: Incumplimiento de algunos objetivos estartégico institucionales, teniendo en cuenta la transversalidad del proceso.
- Proceso Gestión Logística Calle 100 - Gestión logística Campus:  Afectación de otros procesos generado por el incumplimiento de los apoyos solicitados.
</t>
  </si>
  <si>
    <t>Consolidación diaria, semanal y mensual de los requerimientos</t>
  </si>
  <si>
    <t>Incumpliento en el diligenciamiento y actualizacion de los mantenimientos de equipos, en el sistema actual.</t>
  </si>
  <si>
    <t>Incumplimiento en el diligenciamiento y actualizacion de los mantenimientos de equipos, en el sistema actual.</t>
  </si>
  <si>
    <t xml:space="preserve">- Proceso Gestión Logística Calle 100 - Gestión logística Campus: Mala planeación de los tiempos (Origen:  | Factor: )
- Proceso Gestión Logística Calle 100 - Gestión logística Campus: Incumplimiento del cronograma establecido para el mantenimiento de equipos. (Origen:  | Factor: )
- Proceso Gestión Logística Calle 100 - Gestión logística Campus: Falta de control por parte del supervisor de mantenimiento (Origen:  | Factor: )
- Proceso Gestión Logística Calle 100 - Gestión logística Campus: No efectuar al detalle la inspección al 100 % del área o bien (Origen:  | Factor: )
</t>
  </si>
  <si>
    <t xml:space="preserve">- Proceso Gestión Logística Calle 100 - Gestión logística Campus: Falta de oportunidad en el registro de la información en el sistema
- Proceso Gestión Logística Calle 100 - Gestión logística Campus: Deterioro o daño en los equipos por falta de mantenimiento oportuno
- Proceso Gestión Logística Calle 100 - Gestión logística Campus: Incumplimiento de los planes de mantenimientos preventivos y correctivos planificados.
- Proceso Gestión Logística Calle 100 - Gestión logística Campus: Falta de veracidad de la información, que impide el mejoramiento del proceso.
</t>
  </si>
  <si>
    <t>Validación del cronograma de mantenimiento de los equipos</t>
  </si>
  <si>
    <t>Afectación del normal desarrollo de las Actividades Académicas-Administrativas</t>
  </si>
  <si>
    <t>PROFESIONAL ESPECIALIZADO 23-N-DIVISIÓN DE RECURSOS EDUCATIVOS</t>
  </si>
  <si>
    <t xml:space="preserve">- Administración de Recursos Educativos Bogotá
- Administración de Recursos Educativos - Campus Nueva Granada
</t>
  </si>
  <si>
    <t xml:space="preserve">- Proceso Administración de Recursos Educativos: Problemas de infraestructura física debido a que no se cuenta con la cantidad suficiente de aulas para atender la demanda de programas de pregrado y posgrado (Origen:  | Factor: )
- Proceso Administración de Recursos Educativos: Falta de disponibilidad de aulas, equipos y medios audiovisuales. (Origen:  | Factor: )
</t>
  </si>
  <si>
    <t xml:space="preserve">- Proceso Administración de Recursos Educativos: Mala imagen institucional, quejas sobre la mala calidad de los servicios ofertados por la Universidad, perdida de credibilidad
</t>
  </si>
  <si>
    <t>Casi seguro</t>
  </si>
  <si>
    <t>Establecimiento de convenios institucionales con entidades del estado</t>
  </si>
  <si>
    <t>Existencia de inapropiados recursos bibliográficos para la consulta e investigación académica y falta de infraestructura en almacenamiento y organización de áreas para investigación</t>
  </si>
  <si>
    <t>PROFESIONAL ESPECIALIZADO 16-N-DIVISIÓN DE RECURSOS EDUCATIVOS</t>
  </si>
  <si>
    <t xml:space="preserve">- Administración de Biblioteca y Hemeroteca Bogotá
- Administración de Biblioteca y Hemeroteca - Campus Nueva Granada
</t>
  </si>
  <si>
    <t xml:space="preserve">- Proceso Administración de Biblioteca y Hemeroteca: Solicitudes de material bibliográfico  inadeacuadas y desactualizadas por parte de de las unidades académicas (Origen:  | Factor: )
- Proceso Administración de Biblioteca y Hemeroteca: Apoyo para la adecuación de infraestructura por parte de la alta dirección (Origen:  | Factor: )
- Proceso Administración de Biblioteca y Hemeroteca: Infraestructura física inadecuada para el almacenamiento del material bibliografico solicitado para la Universidad, y para el desarrollo de actividades relacionadas con la gestión académica (CRAI) (Origen:  | Factor: )
- No hay infraestructura (Origen:  | Factor: )
</t>
  </si>
  <si>
    <t xml:space="preserve">- Proceso Administración de Biblioteca y Hemeroteca:  Aumento en los prestamos interbibliotecarios
- Proceso Administración de Biblioteca y Hemeroteca: Demandas insatisfechas hacia los usuarios
- Proceso Administración de Biblioteca y Hemeroteca: Ausencia de capacidad de almacenamiento e infraestrucutra para gestión de servicios académicos (CRAI)
</t>
  </si>
  <si>
    <t>Revisión diaria de colecciones para verificar actualidad</t>
  </si>
  <si>
    <t>Supervisión y control de kárdex</t>
  </si>
  <si>
    <t>No suplir las necesidades de capacidad instalada, infraestructura, insumos, materiales, reactivos y talento humano, requeridos para la prestación de los servicios.</t>
  </si>
  <si>
    <t xml:space="preserve">- Apoyo a la Academia
</t>
  </si>
  <si>
    <t xml:space="preserve">- Proceso Apoyo a la Academia: Desconocimiento de las necesidades de las unidades academicas en la planeación de los servicios (Origen:  | Factor: )
- Proceso Apoyo a la Academia: Falta de seguimiento a las solicitudes realizadas por las unidades académicas, teniendo en cuenta que algunas de las actividades requieren recursos para el mejoramiento de la infraestructura, insumos o materiales. (Origen:  | Factor: )
</t>
  </si>
  <si>
    <t xml:space="preserve">- Proceso Apoyo a la Academia: Percepción de improvisación y mal servicio por parte de los grupos de interés
- Proceso Apoyo a la Academia: Imposibilidad de prestar el servicio por falta de los recursos necesarios
</t>
  </si>
  <si>
    <t>Análisis de capacidades y Elaboración de anteproyecto presupuestal</t>
  </si>
  <si>
    <t>Incoherencia entre la planificación del SIG, la planeación estratégica y la planificación de otros sistemas de gestión</t>
  </si>
  <si>
    <t xml:space="preserve">- Planificación y Revisión del Sistema Integrado de Gestión
</t>
  </si>
  <si>
    <t xml:space="preserve">- Proceso Planificación y Revisión del SIG: No se planifica el Sistema de Gestión de Calidad teniendo en cuenta el PI, el PEI y el PDI vigentes (Origen:  | Factor: )
- Proceso Planificación y Revisión del SIG: No hay alineación ni coherencia con los diferentes sistemas de gestión de la UMNG (Origen:  | Factor: )
</t>
  </si>
  <si>
    <t xml:space="preserve">- Proceso Planificación y Revisión del SIG: Inadecuada planificación, mantenimiento y mejoramiento del SIG
- Proceso Planificación y Revisión del SIG: Duplicidad de actividades
</t>
  </si>
  <si>
    <t>Realizar la alineación entre el SIG y los otros sistemas de gestión de la UMNG</t>
  </si>
  <si>
    <t>Realizar la alineación entre la planeación estratégica y la planificación del SIG de la UMNG</t>
  </si>
  <si>
    <t>Planificación del sistema Integrado de gestión no socializada, interiorizada y entendida por la comunidad neogranadina</t>
  </si>
  <si>
    <t xml:space="preserve">- Proceso Planificación y Revisión del SIG: Mecanismos de socialización y comunicación no adecuados (Origen:  | Factor: )
- Proceso Planificación y Revisión del SIG: Falta de socialización al interior de las dependenciias institucionales (Origen:  | Factor: )
</t>
  </si>
  <si>
    <t xml:space="preserve">- Proceso Planificación y Revisión del SIG: No cumplimiento del compromiso de satisfacer necesidades y expectativas de los estudiantes y diferentes grupos de interes
- Proceso Planificación y Revisión del SIG: Desconocimiento de la estructura del SIG por la Comunidad Neogranadina
</t>
  </si>
  <si>
    <t>Realizar divulgación y medición del entendimiento de la planificación del SIG</t>
  </si>
  <si>
    <t>Desactualización del sistema Integrado de gestión de la UMNG</t>
  </si>
  <si>
    <t xml:space="preserve">- Proceso Planificación y Revisión del SIG: No realizar, ni ejecutar los programas de transición para actualizar el SIG cuando se presenten ajustes a las normas que les aplica (Origen:  | Factor: )
- Proceso Planificación y Revisión del SIG: Periódicamente se actualiza la norma ISO 9001 y NTC GP 1000, sin realizar los programas de transición necesarios en el SIG para garantizar su cumplimiento (Origen:  | Factor: )
</t>
  </si>
  <si>
    <t xml:space="preserve">- Proceso Planificación y Revisión del SIG: Inadecuada planificación, mantenimiento y mejoramiento del SIG
</t>
  </si>
  <si>
    <t>Realizar la actualización del SIG, acorde a la actualización normativa de ICONTEC y otras entidades certificadoras</t>
  </si>
  <si>
    <t>No analizar, ni tomar las acciones necesarias sobre resultados de la gestión del proceso</t>
  </si>
  <si>
    <t xml:space="preserve">- Proceso Medición, Análisis y Mejoramiento: Desconocimiento del proceso (Origen:  | Factor: )
- Proceso Medición, Análisis y Mejoramiento: Desinterés por reportar la información relacionada con el proceso (Origen:  | Factor: )
- Proceso Medición, Análisis y Mejoramiento: Los dueños de proceso al generar los resultados de su proceso, no analizan la información, ni toman las acciones necesarias para mejorar (Origen:  | Factor: )
</t>
  </si>
  <si>
    <t xml:space="preserve">- Proceso Medición, Análisis y Mejoramiento: No se mejora la gestión de los procesos
- Proceso Medición, Análisis y Mejoramiento: Al no gestionar acciones de mejora, se pueden incumplir con los objetivos estratégicos institucionales
</t>
  </si>
  <si>
    <t>Establecer mecanismos para el análisis de resultados y la toma de acciones</t>
  </si>
  <si>
    <t>Matriz de aspectos ambientales desactualizada</t>
  </si>
  <si>
    <t>PROFESIONAL ESPECIALIZADO 12-N-GESTIÓN AMBIENTAL</t>
  </si>
  <si>
    <t xml:space="preserve">- Gestión Ambiental
</t>
  </si>
  <si>
    <t xml:space="preserve">- Proceso de Gestión Ambiental: Cambios de la normatividad interna (Origen:  | Factor: )
- Proceso de Gestión Ambiental: Falta de planeación al interior del sistema (Recursos humanos, infraestructura) (Origen:  | Factor: )
- Proceso de Gestión Ambiental: Cambio de la estrcutura organizacional (Origen:  | Factor: )
- Proceso Gestión Ambiental: Falta de revisión y actualización anual de la matriz de aspectos e impactos ambientales. (Origen:  | Factor: )
</t>
  </si>
  <si>
    <t xml:space="preserve">- Proceso Gestión Ambiental: Incumplimiento de la normatividad ambiental legal vigente
- Proceso Gestión Ambiental: No se identifican aspectos ambientales significativos que generan impactos al interior de la Universidad.
- Proceso Gestión Ambiental: Incumplimiento de los indicadores y programas
</t>
  </si>
  <si>
    <t>Revisión, actualización de la Matriz de Aspectos y la Matriz de requisitos legales</t>
  </si>
  <si>
    <t>Matriz de identificación de peligros y valoración de riesgos desactualizada</t>
  </si>
  <si>
    <t xml:space="preserve">- . (Estratégico)
- . (Seguridad y Salud en el Trabajo)
</t>
  </si>
  <si>
    <t>PROFESIONAL ESPECIALIZADO 12-N-OFICINA PROTECCIÓN AL PATRIMONIO</t>
  </si>
  <si>
    <t xml:space="preserve">- Seguridad y Salud en el Trabajo
</t>
  </si>
  <si>
    <t xml:space="preserve">- Proceso Sistema de seguridad y Salud en el Trabajo: Recurrencia en accidentalidad (Origen:  | Factor: )
- Proceso Sistema de seguridad y Salud en el Trabajo: Falta de planificación en el plan de trabajo. (Origen:  | Factor: )
- Proceso Sistema de seguridad y Salud en el Trabajo: Falta de revisión y actualización anual de la matriz de peligros y valoración de riesgos. (Origen:  | Factor: )
</t>
  </si>
  <si>
    <t xml:space="preserve">- Proceso Sistema de seguridad y Salud en el Trabajo: Materialización de un accidente laboral
- Proceso Sistema de seguridad y Salud en el Trabajo: Materialización y calificación de una enfermedad laboral
- Proceso Sistema de seguridad y Salud en el Trabajo: Ocurrencia de incidentes
</t>
  </si>
  <si>
    <t>Revisión, actualización de de la Matriz de Peligros y la Matriz de requisitos legales</t>
  </si>
  <si>
    <t>Incumplimiento requisitos legales aplicables vigentes</t>
  </si>
  <si>
    <t xml:space="preserve">- . (Estratégico)
- . (Ambiental)
- . (Seguridad y Salud en el Trabajo)
</t>
  </si>
  <si>
    <t xml:space="preserve">- Seguridad y Salud en el Trabajo
- Gestión Ambiental
</t>
  </si>
  <si>
    <t xml:space="preserve">- Proceso Sistema de seguridad y Salud en el Trabajo:  No se cuenta con la validación de los requisitos legales por personal competente. (Origen:  | Factor: )
- Proceso Sistema de seguridad y Salud en el Trabajo: No se realiza una consulta periodica de las fuentes de informacion. (Origen:  | Factor: )
- Proceso Sistema de seguridad y Salud en el Trabajo: No se actualiza la matriz legal cuando se expiden nuevas reglamentaciones. (Origen:  | Factor: )
</t>
  </si>
  <si>
    <t xml:space="preserve">- Proceso Seguridad y Salud en el Trabajo y Gestión Ambiental:  Multas, quejas, compromisos legales (pagos, incumplimiento ante las autoridades competentes)
- Proceso Seguridad y Salud en el Trabajo y Gestión Ambiental:  Incumplimiento de requisitos legales
- Proceso Seguridad y Salud en el Trabajo y Gestión Ambiental:  Incumplimiento de la normatividad ambiental vigente
- Proceso Seguridad y Salud en el Trabajo y Gestión Ambiental: Sanciones
</t>
  </si>
  <si>
    <t>Evaluación del cumplimiento legal</t>
  </si>
  <si>
    <t>Desconocimiento de Funciones y Responsabilidades</t>
  </si>
  <si>
    <t xml:space="preserve">- Seguridad y Salud en el Trabajo y Gestión Ambiental: Desconocimiento del manual de funciones por falta de socialización o consulta (Origen:  | Factor: )
- Seguridad y Salud en el Trabajo y Gestión Ambiental: Inexistencia de lineamientos donde se especifiquen las funciones a desempeñar en el tema de gestión en Seguridad y Salud en el Trabajo y Gestión Ambiental. (Origen:  | Factor: )
- Seguridad y Salud en el Trabajo y Gestión Ambiental:  Falta de socialización de las funciones por Jefe de la Oficina (Origen:  | Factor: )
- Seguridad y Salud en el Trabajo y Gestión Ambiental: Resistencia al cumplimiento de funciones y desempeño gestión en Seguridad y Salud en el Trabajo y Gestión Ambiental. (Origen:  | Factor: )
</t>
  </si>
  <si>
    <t xml:space="preserve">- Seguridad y Salud en el Trabajo y Gestión Ambiental: Decaimiento del sistema por inequidad y desconocimiento de las responsabilidades de los integrantes del sistema.
- Seguridad y Salud en el Trabajo y Gestión Ambiental: Incumplimiento de las tareas, actividades u otras funciones que debe cumplir
- Seguridad y Salud en el Trabajo y Gestión Ambiental: Bajo desempeño e incumplimiento de las responsabilidades en el sistema de gestión en Seguridad y Salud en el Trabajo y Gestión Ambiental.
</t>
  </si>
  <si>
    <t>Evaluación de las inducciones y reinducciones de auerdo a la matriz de responsabilidades asignadas a los funcionarios</t>
  </si>
  <si>
    <t>Evaluación de desempeño</t>
  </si>
  <si>
    <t>Preparación y presentación de Estados Financieros inoportunos</t>
  </si>
  <si>
    <t xml:space="preserve">- . (Operativo)
- . (Financieros y Contables)
- . (Estratégico)
</t>
  </si>
  <si>
    <t>PROFESIONAL ESPECIALIZADO 23-N-DIVISIÓN FINANCIERA</t>
  </si>
  <si>
    <t xml:space="preserve">- Ingresos
- Gastos
</t>
  </si>
  <si>
    <t xml:space="preserve">- Proceso Ingresos - Gastos:  Incumplimiento de procedimientos y políticas contables (Origen:  | Factor: )
- Proceso Ingresos - Gastos: Perfil inadecuado  del personal que labora en el subproceso contable (Origen:  | Factor: )
- Proceso Ingresos - Gastos: Registro en cuentas contables indebidas o digitación errada. (Origen:  | Factor: )
- Proceso Ingresos - Gastos:  Falla en los  aplicativos contables (Origen:  | Factor: )
- Proceso Ingresos - Gastos: Recursos inadecuados o insuficientes para la capacitación del personal (Origen:  | Factor: )
- Proceso Ingresos - Gastos: Carencia de Persona (Origen:  | Factor: )
- Proceso Ingresos - Gastos: No entrega de la información de manera oportuna al subproceso contable, por parte de las áreas fuente, para su correspondiente registro contable (Origen:  | Factor: )
- Proceso Ingresos - Gastos: Falta de autocontrol en el manejo y generación de la información de cada dependencia. (Origen:  | Factor: )
- Proceso Ingresos - Gastos: Falta de un Sistemas Integrado de información (Origen:  | Factor: )
</t>
  </si>
  <si>
    <t xml:space="preserve">- Proceso Ingresos - Gastos:  Hallazgos por parte de los entes de control
- Proceso Ingresos - Gastos: Toma de decisiones erradas o inoportunas
- Proceso Ingresos - Gastos:  Incumplimiento en la entrega de información a clientes internos y externos
- Proceso Ingresos - Gastos:  No fenecimiento de la cuenta por parte de la Contraloría General de la Republica
- Proceso Ingresos - Gastos: Afectar negativamente la reputación de la Entidad
- Proceso Ingresos - Gastos: Multas, sanciones e intereses por parte de los entes de vigilancia y control
</t>
  </si>
  <si>
    <t>Conciliación de la información</t>
  </si>
  <si>
    <t>Aprobación de estados financieros</t>
  </si>
  <si>
    <t>Actualización de las bases de datos</t>
  </si>
  <si>
    <t>Transmisión a la Contaduria General de la Nación (CGN) y al Ministerio de Educación Nacionla (SNIES) conforme a los cronogramas establecidos.</t>
  </si>
  <si>
    <t>Soporte tecnológico adecuado y oportuno para el proceso de información en el sistema Financiero.</t>
  </si>
  <si>
    <t>Incumplimiento en la aplicación del marco normativo</t>
  </si>
  <si>
    <t xml:space="preserve">- . (Operativo)
- . (Financieros y Contables)
- . (Estratégico)
- . (Corrupción)
</t>
  </si>
  <si>
    <t xml:space="preserve">- Proceso Ingresos - Gastos: Insuficiente recurso humano para atender las funciones y actividades propias del área (Origen:  | Factor: )
- Proceso Ingresos - Gastos: Recursos tecnológicos, físicos  y humanos inadecuados o insuficientes (Origen:  | Factor: )
- Proceso Ingresos - Gastos:  Desconocimiento de la normatividad (NIIF (Origen:  | Factor: )
- Proceso Ingresos - Gastos: Contar con aplicaciones contables ineficientes (Origen:  | Factor: )
</t>
  </si>
  <si>
    <t xml:space="preserve">- Proceso Ingresos - Gastos:  Informes adversos por parte de los entes de control
- Proceso Ingresos - Gastos:   Sanciones de carácter regulatorio
- Proceso Ingresos - Gastos: Informes contables no ajustados a las normas emitidas por la CGN
- Proceso Ingresos - Gastos: Toma de decisiones de manera inoportuna
</t>
  </si>
  <si>
    <t>Socialización de los cambios que se presenten a nivel normativo y que impacten de forma directa los procesos de Gestión Financiera</t>
  </si>
  <si>
    <t>Identificar y actualizar el normograma que afecte los procesos de Gestión Financiera</t>
  </si>
  <si>
    <t>Afectación de la integridad de la comunidad y el patrimonio institucional</t>
  </si>
  <si>
    <t xml:space="preserve">- . (Estratégico)
- . (Antrópicos)
</t>
  </si>
  <si>
    <t xml:space="preserve">- Protección al Patrimonio
</t>
  </si>
  <si>
    <t xml:space="preserve">- Proceso  Protección al Patrimonio: Falta de seguiemitnoa los controles establecidos por la Oficina de Protección al Patrimonio, en relación con los riesgos antrópicos (Origen:  | Factor: )
</t>
  </si>
  <si>
    <t xml:space="preserve">- Proceso Protección al Patrimonio: Perdidas de elementos de inventarios y de bienes de grupos de interés institucionales
- Proceso Protección al Patrimonio: Perdidas humanas
</t>
  </si>
  <si>
    <t>Oportuno seguimiento a los procedimientos y controles de seguridad integral</t>
  </si>
  <si>
    <t>TECNICO ADMINISTRATIVO 14-N-SECCIÓN DOCUMENTAL</t>
  </si>
  <si>
    <t xml:space="preserve">- Gestión Documental
</t>
  </si>
  <si>
    <t>Implementación del formato único de inventario documental</t>
  </si>
  <si>
    <t>Una vez llegue el primer concepto técnico se debe ajustar las tablas de retención documental.</t>
  </si>
  <si>
    <t>Seguimiento al cumplimiento del contrato.</t>
  </si>
  <si>
    <t>Socialización de las condiciones exigidas por el Archivo General de la Nación, para el Trámite de con-validación de tablas</t>
  </si>
  <si>
    <t>Seguimiento al plan de capacitación establecido por la división de gestión documental</t>
  </si>
  <si>
    <t>Cumplimiento del plan de mejoramiento  archivistico, aprobado por el archivo general de la nación</t>
  </si>
  <si>
    <t>Deficiencia en la formulación, monitoreo y análisis de las estrategias y herramientas de autoevaluación institucional</t>
  </si>
  <si>
    <t>El riesgo le apunta al incumplimiento del objetivo No. 3. Consolidar la acreditación de calidad institucional</t>
  </si>
  <si>
    <t>PROFESIONAL ESPECIALIZADO 12-N-OFICINA DE AUTOEVALUACIÓN, AUTORREGULACIÓN Y ACREDITACIÓN</t>
  </si>
  <si>
    <t xml:space="preserve">- Autoevaluación, Autorregulación y Acreditación Institucional y de Programas
</t>
  </si>
  <si>
    <t xml:space="preserve">- Proceso Acreditación Institucional: Falta de socialización del proceso de autoevaluación, por parte de la OFIACI con la comunidad académica (Origen:  | Factor: )
- Proceso  Acreditación Institucional: Falta de coherencia de los instrumentos con los lineamientos establecidos para la evaluación institucional y de programas (Origen:  | Factor: )
</t>
  </si>
  <si>
    <t xml:space="preserve">- Proceso Acreditación Institucional: Perdida de la acreditación institucional y/o de programas ante el MEN
- Proceso Acreditación Institucional: Baja consolidación a nivel institucional de la cultura de la autorregulación para la autoevaluación y el proceso de acreditación de alta calidad
- Proceso Acreditación Institucional: Incumplimiento de las metas esperadas en los diferentes aspectos y características que conforman cada factor objeto del proceso de autoevaluación de la reacreditación institucional
</t>
  </si>
  <si>
    <t>Indicadores, planes de mejoramiento, auditorias, autoevaluación de programas e institucional</t>
  </si>
  <si>
    <t>Seguimiento de términos de vencimiento y condiciones de calidad según normatividad aplicable</t>
  </si>
  <si>
    <t>Evolución lenta del proceso de investigación en las facultades frente a la evolución en investigación del país y del mundo</t>
  </si>
  <si>
    <t>El riesgo le apunta al incumplimiento del objetivo No. 4. Afianzar el Sistema de Ciencia y Tecnología e Innovación Científica y Académica</t>
  </si>
  <si>
    <t xml:space="preserve">- . (Estratégico)
- . (Proyectos de Investigación e Innovación)
</t>
  </si>
  <si>
    <t>VICERRECTOR UNIVERSIDAD 19- VICERRECTORIA DE INVESTIGACIONES</t>
  </si>
  <si>
    <t xml:space="preserve">- Investigación
</t>
  </si>
  <si>
    <t xml:space="preserve">- Proceso Investigación: Perfil profesional de los profesores no tiene buenas bases en investigación, no hay relevo (Origen:  | Factor: )
- Proceso Investigación: Formulación inadecuada de proyectos sin rigurosidad y productos de investigación que no cumplen con estándares internacionales (Origen:  | Factor: )
- Proceso Investigación: No hay interés por capacitarse en procesos de investigación-procesos de cualificación serios (Origen:  | Factor: )
</t>
  </si>
  <si>
    <t xml:space="preserve">- Proceso Investigación: La producción en investigación no genera impacto global
- Proceso Investigación: Poco interés de aliados estratégicos para investigación y producción conjunta
- Proceso Investigación: Poca visibilidad en el ámbito científico del país y de Latinoamérica
- Proceso Investigación: Poca competitividad frente a otras universidades
</t>
  </si>
  <si>
    <t>Probable</t>
  </si>
  <si>
    <t>Las facultades deben realizar convocatorias de contratación docente con perfil con experiencia en investigación</t>
  </si>
  <si>
    <t>Generación y seguimiento en facultades de un programa de actualización permanente en investigaciones</t>
  </si>
  <si>
    <t>Generación de metas anuales en facultades de cualificación formal docente en investigación</t>
  </si>
  <si>
    <t>Agotamiento de los recursos de financiación para la investigación</t>
  </si>
  <si>
    <t>El riesgo le apunta al incumplimiento del objetivo 4.  Afianzar el Sistema de Ciencia y Tecnología e Innovación Científica y Académica</t>
  </si>
  <si>
    <t xml:space="preserve">- Proceso Investigación: Falta o ausencia de búsqueda de financiación a través de recursos externos (Origen:  | Factor: )
- Proceso Investigación: Débil formulación de propuestas que confluyen en baja competitividad (Origen:  | Factor: )
- Proceso Investigación:  Debilidad en las redes científicas (Origen:  | Factor: )
</t>
  </si>
  <si>
    <t xml:space="preserve">- Proceso Investigación: Inadecuada ejecución de los proyectos de investigación
- Proceso Investigación: Decaimiento de los indicadores de investigación de la universidad
- Proceso Investigación:  Falta de cumplimiento de la misión institucional
</t>
  </si>
  <si>
    <t>Fortalecimiento y seguimiento de las redes científicas</t>
  </si>
  <si>
    <t>Cantidad de proyectos de investigación cofinanciados por vigencia</t>
  </si>
  <si>
    <t>Aprobación de proyectos que no cumplan con los requisitos exigidos en las convocatorias</t>
  </si>
  <si>
    <t xml:space="preserve">- Innovación y Emprendimiento
</t>
  </si>
  <si>
    <t xml:space="preserve">- Proceso Innovación y Emprendimiento: Falta de claridad en los criterios de revisión para aprobación (Origen:  | Factor: )
- Proceso Innovación y Emprendimiento: Inadecuada revisión de los proyectos presentados (Origen:  | Factor: )
</t>
  </si>
  <si>
    <t xml:space="preserve">- Proceso Innovación y Emprendimiento: Implicaciones legales: Demandas, tutelas, derechos de petición.
- Proceso Innovación y Emprendimiento: Inconvenientes en la ejecución de los recursos asignados, proyectos no pertinentes con las necesidades institucionales
- Proceso Innovación y Emprendimiento: Hallazgos negativos por parte de las entidades de control
</t>
  </si>
  <si>
    <t>Matriz de criterios requeridos para las convocatorias.</t>
  </si>
  <si>
    <t>Ficha técnica con los resultados de la revisión al cumplimiento de requisitos.</t>
  </si>
  <si>
    <t>Demoras en los tramites de protección de propiedad intelectual (Derechos de autor, patentes)</t>
  </si>
  <si>
    <t xml:space="preserve">- Proceso Innovación y Emprendimiento: No cumplimiento de requisitos para solicitar la protección (Origen:  | Factor: )
- Proceso Innovación y Emprendimiento: Demora en la evaluación de pares evaluadores (Origen:  | Factor: )
</t>
  </si>
  <si>
    <t xml:space="preserve">- Proceso Innovación y Emprendimiento: Perdida de oportunidad de solicitud de los derechos de protección
</t>
  </si>
  <si>
    <t>Seguimiento a la relación de solicitudes de protección de software</t>
  </si>
  <si>
    <t>Acta de Comité de Propiedad Intelectual</t>
  </si>
  <si>
    <t>Elaboración de estudios de vigilancia tecnológica e inteligencia competitiva</t>
  </si>
  <si>
    <t>No conseguir licenciatarios o instituciones para los desarrollos tecnológicos</t>
  </si>
  <si>
    <t xml:space="preserve">- Proceso Innovación y Emprendimiento: Falta de interesados en la tecnología (Origen:  | Factor: )
- Proceso Innovación y Emprendimiento:  La tecnología no cuenta con el suficiente nivel de desarrollo para llegar al mercado (Origen:  | Factor: )
</t>
  </si>
  <si>
    <t xml:space="preserve">- Proceso Innovación y Emprendimiento: Ausencia de transferencia de conocimiento
- Proceso Innovación y Emprendimiento: Patentes no comercializadas
</t>
  </si>
  <si>
    <t>Mapeo de las patentes existentes en la Universidad</t>
  </si>
  <si>
    <t>No realizar el mantenimiento a los equipos en los tiempos y procedimientos especificados.</t>
  </si>
  <si>
    <t>El riesgo apunta al incumplimiento del objetivo No. 2. Mejorar la gestión académica y administrativa efectiva, con el fin de ofrecer servicios educativos de calidad.</t>
  </si>
  <si>
    <t xml:space="preserve">- Proceso Apoyo a la Academia:  No existencia de planificación de las actividades de mantenimiento correctivo y preventivo (Origen:  | Factor: )
</t>
  </si>
  <si>
    <t xml:space="preserve">- Proceso Apoyo a la Academia:  Percepción de improvisación y mal servicio por parte de los grupos de interés
- Proceso Apoyo a la Academia: No prestación del servicio en las condiciones de calidad requeridas
- Proceso Apoyo a la Academia: Alteración en los resultados esperados como pruebas de laboratorio
</t>
  </si>
  <si>
    <t>Verificar el cronograma y las solicitudes de mantenimiento de equipos</t>
  </si>
  <si>
    <t>Indicadores de gestión no pertinentes y no contribuyen a la mejora</t>
  </si>
  <si>
    <t>El riesgo apunta al incumplimiento del objetivo No. 2  Mejorar la gestión académica y administrativa efectiva, con el fin de ofrecer servicios educativos de calidad.</t>
  </si>
  <si>
    <t xml:space="preserve">- Proceso Medición, Análisis y Mejoramiento: Desconocimiento de la articulación de los procesos con el direccionamiento estratégico institucional  lo cual imposibilidad generar indicadores pertinentes. (Origen:  | Factor: )
- Proceso Medición, Análisis y Mejoramiento: Falta de compromiso y toma de conciencia de los dueños de proceso (Origen:  | Factor: )
- Proceso Medición, Análisis y Mejoramiento: Falta de apropiación del dueño de proceso con las actividades realizadas al interior del proceso (Origen:  | Factor: )
</t>
  </si>
  <si>
    <t xml:space="preserve">- Proceso Medición, Análisis y Mejoramiento: Estancamiento a nivel institucional
- Proceso Medición, Análisis y Mejoramiento: Inadecuada gestión del cambio institucional
- Proceso Medición, Análisis y Mejoramiento: No se mejora la gestión de los procesos
</t>
  </si>
  <si>
    <t>Revisar los indicadores</t>
  </si>
  <si>
    <t>No interpretar o aplicar apropiadamente la normatividad de la Universidad por las unidades  académico-administrativas.</t>
  </si>
  <si>
    <t>Probabilidad de reconocimiento de derechos de manera inadecuada o  sin el debido proceso  a partir de  decisiones no sujetas a derecho  tomadas por la interpretación, aplicación  y ejecución errónea de la normatividad institucional y legal</t>
  </si>
  <si>
    <t xml:space="preserve">- Proceso Consultoria, actualización, análisis y desarrollo Jurídicos: Desconocimiento y/o Incumplimiento de la normatividad interna y externa vigente aplicable a los procesos institucionales (Origen:  | Factor: )
- Proceso Consultoria, actualización, análisis y desarrollo Jurídicos: Procedimiento inaceptables por parte del usuario que recibe el servicio de la UMNG (Origen:  | Factor: )
- Proceso Consultoria, actualización, análisis y desarrollo Jurídicos: Falta de socialización de la normatividad con la comunidad académica (Origen:  | Factor: )
</t>
  </si>
  <si>
    <t xml:space="preserve">- Proceso Consultoria, actualización, análisis y desarrollo Jurídicos: Reconocimiento de derechos inexistentes
- Proceso Consultoria, actualización, análisis y desarrollo Jurídicos: Incumplimiento legal
- Proceso Consultoria, actualización, análisis y desarrollo Jurídicos: Condena pecuniaria
- Proceso Consultoria, actualización, análisis y desarrollo Jurídicos: Afectación de la reputación institucional
</t>
  </si>
  <si>
    <t>Generar comunicados trimestrales sobre de la obligatoriedad de mantener actualizados el normograma de los procesos.</t>
  </si>
  <si>
    <t>No implementar el Programa de Gestión Documental  en la UMNG</t>
  </si>
  <si>
    <t>El Programa de Gestión Documental se encuentra aprobado por el Comité Institucional de Gestión y Desempeño, se encuentra pendiente  fase de implementación.</t>
  </si>
  <si>
    <t xml:space="preserve">- Incumplimiento de la normatividad archivística vigente para la  implementación del Programa de Gestión Documental (Origen:  | Factor: )
- Inexistencia de flujos documentales definido para cada proceso (Origen:  | Factor: )
- No cumplimiento de las políticas de gestión documental (Origen:  | Factor: )
- No se cuenta con un manual interno de archivo y correspondencia (Origen:  | Factor: )
- Falta de implementación de la directiva presidencial &amp;quot;política de cero papel&amp;quot; (Origen:  | Factor: )
</t>
  </si>
  <si>
    <t xml:space="preserve">- Proceso Gestión Documental: Incumplimiento al plan de mejoramiento archivistico, posibles sanciones legales  por parte del Archivo General de la Nación
- Proceso Gestión Documental: Perdida de información
- Proceso Gestión Documental:  Re-procesos
- Proceso Gestión Documental:Inadecuado tratamiento a los archivos gestión y modulo de correspondencia
- Proceso Gestión Documental: Incumplimiento de la OHSAS 18001
</t>
  </si>
  <si>
    <t>Socialización de la política de gestión documental  y programa de gestión documental con la UMNG</t>
  </si>
  <si>
    <t>Creación de flujo documentales para cada proceso</t>
  </si>
  <si>
    <t>Elaboración del manual interno de archivo y correspondencia</t>
  </si>
  <si>
    <t>Informes derivados de los procesos de auditoria interna a las diferentes procesos de la UMNG</t>
  </si>
  <si>
    <t>Implementación y mantenimiento del proyecto de firmas digitales</t>
  </si>
  <si>
    <t>No cumplimiento al Sistema Integrado de Conservación Documental</t>
  </si>
  <si>
    <t>El Sistema Integrado de Conservación Documental  esta aprobado por el Comité Institucional de Gestión y Desempeño,  se encuentra en poceso de implementación.</t>
  </si>
  <si>
    <t xml:space="preserve">- No aprobación de presupuesto (Origen:  | Factor: )
- Incumplimiento al Programa de Prevención de emergencias y Atencion de Desastres (Origen:  | Factor: )
- Incumplimiento al cronograma de limpieza del archivo central. (Origen:  | Factor: )
</t>
  </si>
  <si>
    <t xml:space="preserve">- Proceso Gestión Documental: incumplimiento a la normatividad
- Proceso Gestión Documental:Perdida de información
- Proceso Gestión Documental: Incumplimiento de la normatividad (ley 594, título XI, art: 46. Acuerdo 050 de 2000 art: 64 título VII, Acuerdo 06 de 2014)
</t>
  </si>
  <si>
    <t>Realizar saneamiento ambiental para archivos, fumigación, desinsectación y desratización periódicamente</t>
  </si>
  <si>
    <t>Elaborar el Plan de gestion del riesgo ante emergencias y desastres de la UMNG</t>
  </si>
  <si>
    <t>Incumplimiento de la norma de organización de archivos de gestión</t>
  </si>
  <si>
    <t>Se debe hacer el seguimiento a l cumplimiento de la normatividad Acuerdo 05 de 2013, ¿Por el cual se establecen los criterios básicos para la clasificación, ordenación y descripción de los archivos en las entidades públicas y privadas que cumplen funciones públicas y se dictan otras disposiciones¿, Acuerdo 042 de 2002 ¿Por el cual se establecen los criterios para la organización de los archivos de gestión en las entidades públicas y las privadas que cumplen funciones públicas, se regula el Inventario Único</t>
  </si>
  <si>
    <t xml:space="preserve">- Falta cultura archivística por parte de los funcionarios (Origen:  | Factor: )
- Archivos de gestión sin criterios archivísticos (Origen:  | Factor: )
- Falta compromiso por parte de los funcionarios (Origen:  | Factor: )
- Alta rotación del personal (Origen:  | Factor: )
</t>
  </si>
  <si>
    <t xml:space="preserve">- Perdida de información
- Dificultad en la búsqueda y recuperación de la información
- Fraccionamiento de los expedientes
- Proceso Gestión Documental: Demora en los tiempos de respuesta frente a una consulta
</t>
  </si>
  <si>
    <t>Seguimiento al cumplimiento del cronograma de capacitación de la sección de gestión documental</t>
  </si>
  <si>
    <t>Informes derivados de los procesos de auditoria interna a los diferentes procesos de la UMNG</t>
  </si>
  <si>
    <t>No implementación al Plan de preservación digital a largo plazo</t>
  </si>
  <si>
    <t>El Plan de preservación digital a largo plazo esta aprobado por el Comité Institucional de Gestión y Desempeño,  se encuentra pendiente su  implementación.</t>
  </si>
  <si>
    <t xml:space="preserve">- No aprobación de presupuesto (Origen:  | Factor: )
- No existe un plan de capacitación a los funcionarios administrativos que manejan el proceso de archivo eléctronico (Origen:  | Factor: )
- Desconocimiento de la normatividad archivística vigente (Origen:  | Factor: )
</t>
  </si>
  <si>
    <t xml:space="preserve">- Proceso Gestión Documental: Perdida de la memoria institucional
- Proceso Gestión Documental: Perdida de la documentación por deterioro de soportes diferentes al papel
- Proceso Gestión Documental: Perdida de continuidad de los sistemas de información
- Proceso Gestión Documental: Incumplimiento de la normatividad (Ley 975 de 2005, capítulo X. Decreto 2609 de 2012 Art. 29, Acuerdo 06 de 2014)
- Proceso Gestión Documental: Perdida de información
</t>
  </si>
  <si>
    <t>Seguimiento al cumplimiento del Plan de preservación digital a largo plazo</t>
  </si>
  <si>
    <t>Inexistencia de un sistema de información documental electrónica de archivo que cumpla con la normatividad archivística</t>
  </si>
  <si>
    <t>El Sistema de información documental electrónica, esta aprobado mediante el plan de preservación digital. Falta de aprobación por el comité de contratación.</t>
  </si>
  <si>
    <t xml:space="preserve">- Existencia de un sistema de información documental que no cubre las necesidades de información requeridas (Origen:  | Factor: )
- No aprobación de presupuesto (Origen:  | Factor: )
- Desconocimiento de la normatividad aplicable (Origen:  | Factor: )
</t>
  </si>
  <si>
    <t xml:space="preserve">- Demora en la gestión de los procesos administrativos debido a flujos documentales que no se encuentran sistematizados
- Desarticulación de un sistema que permita la aplicación de las tablas de retención documental
- Inexistencia de alertas que permitan el adecuado seguimiento desde la producción documental hasta su disposición final
</t>
  </si>
  <si>
    <t>Presentación de la propuesta para la adquisición del sistema de información documental</t>
  </si>
  <si>
    <t>Falta de elaboración de las tablas de Valoración Documental de acuerdo al fondo documental acumulado de la UMNG.</t>
  </si>
  <si>
    <t xml:space="preserve">- Se presentaron las tablas de retención documental desde 19 de marzo y  se encuentran en proceso de convalidación por el archivo general de la nación. (Origen:  | Factor: )
- Se suscribio el contrato 04 del 2018, por el cual se contrato la elaboración de las tablas de retención documental. (Origen:  | Factor: )
- No implementación de la tabla de valoración (Origen:  | Factor: )
</t>
  </si>
  <si>
    <t xml:space="preserve">- Perdida de información
- Incumplimiento de la normatividad, Acuerdo 02 de 2004, ?Por el cual se establecen los lineamientos básicos para la organización de fondos acumulados?
- Sin aplicación de la Tablas de Valoración Documental no se pueden aplicar procesos de microfilmación ni digitalización con miras a la preservación digital de información
</t>
  </si>
  <si>
    <t>Elaboración del inventario documental en estado natural</t>
  </si>
  <si>
    <t>Convalidación e Implementación de la tabla de valoración documental</t>
  </si>
  <si>
    <t>No actualización, seguimiento y falta de conocimiento  del/los mapa(s) de riesgos.</t>
  </si>
  <si>
    <t xml:space="preserve">- . (Operativo)
- . (Estratégico)
- . (Ambiental)
- . (Seguridad y Salud en el Trabajo)
</t>
  </si>
  <si>
    <t xml:space="preserve">- No hay claridad del procedimiento de gestión de riesgos (Origen:  | Factor: )
- Falta de socialización al interior de las dependencias institucionales (Origen:  | Factor: )
- Falta de compromiso por parte de las dependencias de la UMNG (Origen:  | Factor: )
- No cumplimiento a la periodicidad de ejecución de los riesgos definidos por parte de las dependencias de la UMNG (Origen:  | Factor: )
</t>
  </si>
  <si>
    <t xml:space="preserve">- No cumplimiento del compromiso de actualización, seguimiento y divulgación del/los mapa(s) de riesgos.
</t>
  </si>
  <si>
    <t>Realizar socialización con las dependencias para conocer, actualizar y realizar seguimiento al mapa de riesgos con líderes de proceso y si aplica documentar dicha materialización de los mismos.</t>
  </si>
  <si>
    <t>Interiorizar el/los mapa(s) de riesgos por cada dependencia de la UMNG.</t>
  </si>
  <si>
    <t>Realizar seguimiento periódico del mapa(s) de riesgos institucional</t>
  </si>
  <si>
    <t>Realizar divulgación, medición del entendimiento del procedimiento de gestión del riesgo en la UMNG</t>
  </si>
  <si>
    <t>Desconocimiento e implementación del procedimiento de Gestión del Cambio por parte de las dependencias de la UMNG</t>
  </si>
  <si>
    <t xml:space="preserve">- La alta dirección debe considerar la cultura organizacional en razón a que el comportamiento y conducta de los individuos y grupos de la universidad pueden afectar positiva o negativamente la adopción del conocimiento. (Origen:  | Factor: )
- No reflexionar sobre cómo la cultura influye en la capacidad de adaptación a los cambios, que se realicen para el desarrollo de la organización por parte de cada una de las dependencias (Origen:  | Factor: )
- Las dependencias de la UMNG no informan oportunamente a la Sección de Gestión del Cambio sobre la necesidad de implementación de un cambio institucional (Origen:  | Factor: )
</t>
  </si>
  <si>
    <t xml:space="preserve">- Inadecuada gestión en la implementación del planteamiento de contexto organizacional, en cuanto a: Cultura organizacional, dinamismo interno y rapidez del cambio.
- Desconocimiento del procedimiento de Gestión del Cambio
- No implementación de los cambios en los tiempos adecuados, generando reprocesos y dificultad en el cumplimiento de los objetivos propuestos
</t>
  </si>
  <si>
    <t>Diligenciar y hacer seguimiento del planteamiento del cambio</t>
  </si>
  <si>
    <t>Incumplimiento fechas realización auditorías internas</t>
  </si>
  <si>
    <t>No cumplir con las fechas programadas a raíz de Contingencias por causa del ambiente, riesgos naturales, virus biológicos, caso fortuito o fuerza mayor.  
 "</t>
  </si>
  <si>
    <t xml:space="preserve">- . (Operativo)
- . (Seguridad y Salud en el Trabajo)
</t>
  </si>
  <si>
    <t>PROFESIONAL UNIVERSITARIO 10-N-DIVISIÓN DE GESTIÓN DE CALIDAD</t>
  </si>
  <si>
    <t xml:space="preserve">- Sede General UMNG
</t>
  </si>
  <si>
    <t xml:space="preserve">- Cambio Modalidad  realización Auditorías de Presenciales a Virtuales por Contingencia COVID (Origen:  | Factor: )
- Falta de Experiencia realización auditorías virtuales (Origen:  | Factor: )
- Percepción de los auditores de que las auditorías quedarían incompletas (Origen:  | Factor: )
- Difícil adaptación al cambio (Origen:  | Factor: )
</t>
  </si>
  <si>
    <t xml:space="preserve">- Incumplimiento objetivo del proceso ocasionando desviación al SIG.
- Incumplimiento programa anual de auditorias
- No lograr la evaluación a todos los procesos de la Universidad tal y como lo establecen los requisitos de norma
</t>
  </si>
  <si>
    <t>Auditorias Virtuales</t>
  </si>
  <si>
    <t>Autorizar inversiones a Entidades Financieras que no cumplan con lo establecido en la reglamentación</t>
  </si>
  <si>
    <t xml:space="preserve">- Favorecimiento a entidades bancarias con el propósito de obtener beneficios personales. (Origen:  | Factor: )
</t>
  </si>
  <si>
    <t xml:space="preserve">- Alta concentración de recursos en una sola entidad financiera., generando pérdida de recursos.
</t>
  </si>
  <si>
    <t>Presentación de cotizaciones, previo análisis de la calificación de riesgo de las Entidades Financieras por parte del Tesrero y el jefe de la División Financiera de la Univeridad.</t>
  </si>
  <si>
    <t>Análisis y evaluación del Comité de Inversiones para la autorización correspondiente, conforme lo dispuesto en la Resolución reglamentaria.</t>
  </si>
  <si>
    <t>Saldos de Certificados de Disponibilidad Presupuestal (CDP) comprometer y/o liberar.</t>
  </si>
  <si>
    <t xml:space="preserve">- Gastos
</t>
  </si>
  <si>
    <t xml:space="preserve">- Falta de comunicación entre los mismos procesos (Origen:  | Factor: )
- Falta de seguimiento y revisión del presupuesto (necesidades, alineación con la planeación estratégica, programación y ejecución) (Origen:  | Factor: )
- Deficiente información interna y externa (Origen:  | Factor: )
- Falta de asesoría o acompañamiento del área de planeación institucional hacia los demás procesos/subprocesos (Origen:  | Factor: )
- Falta de seguimiento a contratos por parte de los supervisores (Origen:  | Factor: )
</t>
  </si>
  <si>
    <t xml:space="preserve">- Investigaciones administrativas y disciplinarias
- No contar con disponibilidad suficiente para atender otros gastos necesarios en la Entidad
- Sobreestimación en el cálculo de los compromisos presupuestales en ejecución
- Reprocesos
- Efectuar un mayor número de modificaciones presupuestales
</t>
  </si>
  <si>
    <t>Verificación a través del sistema de información de los CDP vencidos y/o con saldos sin comprometer</t>
  </si>
  <si>
    <t>Inexactitud  en pagos realizados a terceros.</t>
  </si>
  <si>
    <t xml:space="preserve">- No contar con visitas de auditoria en el proceso (Origen:  | Factor: )
- Conducta inadecuada de los empleados (Origen:  | Factor: )
- Compartir claves y usuarios de acceso a aplicativos (Origen:  | Factor: )
- Falta de restricción y control sobre los roles de los funcionarios y usuarios (Origen:  | Factor: )
- Concentración de funciones (Origen:  | Factor: )
- Realización de trámites sin el cumplimiento de los requisitos legales (Origen:  | Factor: )
</t>
  </si>
  <si>
    <t xml:space="preserve">- Pérdida de credibilidad e imagen financiera
- Incumplimiento en los pagos por déficit de liquidez
- Fraudes internos y externos
- Pérdidas económicas para la Universidad
- Investigaciones administrativas, fiscales, penales y disciplinarias
- Demandas, implicaciones legales
- Afectación económica para la Universidad
</t>
  </si>
  <si>
    <t>Verificación de las certificaciones de cumplimiento de OPS/CPS por parte del Supervisor. Verificación de las Altas de Almacén para el caso de las Ordenes de Pedido o Contratos de Suministro</t>
  </si>
  <si>
    <t>Socialización y verificación de cumplimiento de los requisitos mínimos por parte de los diferentes proveedores de bienes y servicios</t>
  </si>
  <si>
    <t>Registro Presupuestal</t>
  </si>
  <si>
    <t>No atención a las peticiones o solicitudes allegadas a la Rectoría</t>
  </si>
  <si>
    <t>Vulneración a los derechos fundamentales</t>
  </si>
  <si>
    <t xml:space="preserve">- Los responsables de dar respuesta a una petición, no contestan o la respuesta no es pertinente (Origen:  | Factor: )
</t>
  </si>
  <si>
    <t xml:space="preserve">- Incumplimiento de ley de atender las peticiones y / o solicitudes de información
- Insatisracción del usuario
- Posibles sanciones conformé al régimen aplicable
</t>
  </si>
  <si>
    <t>Hacer seguimiento diario a la contestación de la petición  antes del vencimiento de términos de Ley</t>
  </si>
  <si>
    <t>Incumplimiento de obligaciones tributarias</t>
  </si>
  <si>
    <t xml:space="preserve">- Recursos tecnológicos, físicos y humanos inadecuados o insuficientes (Origen:  | Factor: )
- Información inoportuna suministrada por las áreas fuente (Origen:  | Factor: )
- Insuficiente recurso humano para atender las funciones y actividades propias del área (Origen:  | Factor: )
- Información errónea en la liquidación de los impuestos (Origen:  | Factor: )
- Contar con aplicaciones contables ineficientes (Origen:  | Factor: )
- Desconocimiento de la normatividad tributaria (Origen:  | Factor: )
</t>
  </si>
  <si>
    <t xml:space="preserve">- Afectar negativamente la reputación de la Entidad
- Multas, sanciones e intereses por parte de los entes de vigilancia y control
- Informes adversos por parte de los entes de control
- Informes contables no ajustados a las normas emitidas por la CGN
- Toma de decisiones de manera inoportuna
</t>
  </si>
  <si>
    <t>Presentación y pago oportuno de las declaraciones tributarias a nivel distrital, nacional y municipal</t>
  </si>
  <si>
    <t>Actualización y capacitación  en la normatividad tributaria a los funcionarios de la División Financiera.</t>
  </si>
  <si>
    <t>Socializaciòn y verificación de cumplimiento de los requisitos mínimos por parte de los diferentes proveedores de bienes y servicios</t>
  </si>
  <si>
    <t>Perdida y daño bienes de la UMNG.</t>
  </si>
  <si>
    <t xml:space="preserve">- Solicitudes fuera de los tiempos establecidos por parte de los funcionarios (Origen:  | Factor: )
- No cumplimiento en normatividad vigente (Origen:  | Factor: )
</t>
  </si>
  <si>
    <t xml:space="preserve">- No hay procesos de traspaso satisfactorio en cuanto el funcionario hace cambio de dependencia o hay retiro de la institución
- Generación de daños en bienes de la UMNG
</t>
  </si>
  <si>
    <t>Verificacion, control y coordinación con las depenecias responsables en la entrada y salida de elementos.</t>
  </si>
  <si>
    <t>Fallas de conectividad WIFI</t>
  </si>
  <si>
    <t xml:space="preserve">- Inestabilidad y cobertura en el servicio de conexión WIFI (Origen:  | Factor: )
</t>
  </si>
  <si>
    <t xml:space="preserve">- Interrupción en clases afectando el proceso academico generando inconformidad entre docentes y estudiantes
</t>
  </si>
  <si>
    <t>Verificación de conectividad, cobertura y calidad del servicio por parte de la Oficina de TICS</t>
  </si>
  <si>
    <t>Mal uso de las herramientas tecnológicas de la Institución</t>
  </si>
  <si>
    <t>Uso inapropiado de las herramientas tecnológicas UMNG</t>
  </si>
  <si>
    <t xml:space="preserve">- Desconocimiento del manejo de las plataformas TIC para la Educación (Origen:  | Factor: )
</t>
  </si>
  <si>
    <t xml:space="preserve">- No utilización de las herramientas pedagógicas con las que cuenta la Institución
- Inadecuada gestión de contenidos y recursos pedagógicos
- Como Institución, no se está contribuyendo al aprendizaje significativo a través de las TIC
- No se motiva e incrementa la participación activa y la reflexión de los estudiantes a través de las diversas herramientas de aprendizaje colaborativo y las redes sociales
- Que durante la contratación no haya un adecuado levantamiento de los  requerimientos
</t>
  </si>
  <si>
    <t>Capacitaciones</t>
  </si>
  <si>
    <t>Obsolescencia tecnológica de las TIC</t>
  </si>
  <si>
    <t>Baja cobertura tecnológica de las TIC</t>
  </si>
  <si>
    <t xml:space="preserve">- Insolvencia Económica de la Universidad (Origen:  | Factor: )
- No Vigilancia Tecnológica (Origen:  | Factor: )
</t>
  </si>
  <si>
    <t xml:space="preserve">- Sistemas Obsoleto
</t>
  </si>
  <si>
    <t>Contratos</t>
  </si>
  <si>
    <t>No contar con el PETI actualizado</t>
  </si>
  <si>
    <t>No contar con el Plan Estratégico de las Tecnologías de la Información y Comunicaciones - PETI actualizado</t>
  </si>
  <si>
    <t xml:space="preserve">- No contar con el Plan de Desarrollo Institucional. (Origen:  | Factor: )
</t>
  </si>
  <si>
    <t xml:space="preserve">- Proyectos que no se encuentren alineados con la misión o las necesidades de la Institución.
</t>
  </si>
  <si>
    <t>Objetivos del PETI</t>
  </si>
  <si>
    <t>Afectación en el impacto esperado de la comunicación divulgada</t>
  </si>
  <si>
    <t>Uso inadecuado de los canales de comunicación institucionales, divulgación de información a publico no objetivo</t>
  </si>
  <si>
    <t>PROFESIONAL ESPECIALIZADO 23-N-DIVISIÓN DE PUBLICACIONES Y COMUNICACIONES</t>
  </si>
  <si>
    <t xml:space="preserve">- Comunicaciones Estratégicas
</t>
  </si>
  <si>
    <t xml:space="preserve">- Uso incorrecto de los canales de comunicación (Origen:  | Factor: )
- Mala segmentación del envio de la información (Origen:  | Factor: )
</t>
  </si>
  <si>
    <t xml:space="preserve">- La información no llegue a los grupos de interes
- La perdida del impacto información pertinente
- Perdida de la información
</t>
  </si>
  <si>
    <t>Verificar los grupos objetivos de la comunicación y contrastar con los nichos segmentados de los canales de comunicación institucionales.</t>
  </si>
  <si>
    <t>Incumplimiento a decisiones judiciales</t>
  </si>
  <si>
    <t xml:space="preserve">- No acatar las ordenes judiciales por parte de las unidades académico administrativas (Origen:  | Factor: )
- Falta de compromiso institucional (Origen:  | Factor: )
</t>
  </si>
  <si>
    <t xml:space="preserve">- Desacato a las ordenes judiciales
- Sanciones legales
- Sanción administrativa
- Sanción penal
- Sanción pecuniaria
</t>
  </si>
  <si>
    <t>Seguimiento a la ejecución del fallo</t>
  </si>
  <si>
    <t>Acompañamiento a la dependencia correspondiente</t>
  </si>
  <si>
    <t>En caso de incumplimiento por parte del jefe de la dependencia Informar a la Oficina de Control Interno disciplinario.</t>
  </si>
  <si>
    <t>No evaluar el impacto sobre la seguridad y salud en el trabajo que puedan generar los cambios internos o los cambios externos</t>
  </si>
  <si>
    <t>Existen aspectos exogenos y endógenos que impactan significativamente la Gestión del SGSST. Esos factores vienen con cambios que pueden modificar la operación rutinaria de la UMNG poniendo en riesgo la misma actividad económica, impactándola en un alto grado</t>
  </si>
  <si>
    <t xml:space="preserve">- No identificación peligros (Origen:  | Factor: )
- No seguimiento a medidas de prevenciòn y control (Origen:  | Factor: )
- Falta de capacitaciòn a los trabajadores (Origen:  | Factor: )
- Ausencia de la evaluaciòn enfocada a los riesgos identificados (Origen:  | Factor: )
</t>
  </si>
  <si>
    <t xml:space="preserve">- Potencialidad de perdidas humanas
- potencialidad de accidentes de trabajo
- Potencialidad de perdidads operacionales
- Perdidas economicas
- Materializaciòn a las vias humanas
</t>
  </si>
  <si>
    <t>SST Identificación de peligros e informar a OFIDEIC si es pertinente</t>
  </si>
  <si>
    <t>Vicerrectoría</t>
  </si>
  <si>
    <t>VICERRECTORIA DE INVESTIGACIONES</t>
  </si>
  <si>
    <t>VICERRECTORÍA GENERAL</t>
  </si>
  <si>
    <t>RECTORÍA</t>
  </si>
  <si>
    <t xml:space="preserve">VICERRECTORÍA GENERAL
VICERRECTORÍA CAMPUS NUEVA GRANADA
</t>
  </si>
  <si>
    <t>VICERRECTORÍA ADMINISTRATIVA</t>
  </si>
  <si>
    <t>VICERRECTORÍA ACADÉMICA</t>
  </si>
  <si>
    <t>VICERRECTORÍA ACADÉMICA
VICERRECTORÍA DE INVESTIGACIONES
VICERRECTORÍA GENERAL
RECTORÍA</t>
  </si>
  <si>
    <t>No Controles</t>
  </si>
  <si>
    <t>No Control</t>
  </si>
  <si>
    <t xml:space="preserve">Vicerrectoria -  Rectoria </t>
  </si>
  <si>
    <t>VICERRECTORÍA GENERAL
VICERRECTORÍA CAMPUS NUEVA GRANADA</t>
  </si>
  <si>
    <t xml:space="preserve">VICERRECTORÍA ACADÉMICA
VICERRECTORÍA DE INVESTIGACIONES
VICERRECTORÍA GENERAL
RECTORÍA
</t>
  </si>
  <si>
    <t>No Riesgos</t>
  </si>
  <si>
    <t xml:space="preserve"> (Operativo)
 (Estratégico)</t>
  </si>
  <si>
    <t>No Causas</t>
  </si>
  <si>
    <t>No Efectos</t>
  </si>
  <si>
    <t>Articulación entre Universidad -Estado y Sociedad</t>
  </si>
  <si>
    <t xml:space="preserve">Mantener disponible de los servicios informáticos que ofrece la Institución a los diferentes grupos de interés </t>
  </si>
  <si>
    <t>Asegurar la información que se almacenan en los el sistema
de información institucionales , mejorando los  procesos misionales y estratégicos, acceso oportuno a la información y se asegura la integridad de los datos.</t>
  </si>
  <si>
    <t>Mantener actualizados el Software, Hardware y los diferentes Sistemas de Información de la Universidad con el fin de asegurar su correcto funcionamiento</t>
  </si>
  <si>
    <t xml:space="preserve">Proyectar el crecimiento Tecnológico Sostenible de la Institución de acuerdo con el Plan de Desarrollo Institucional  </t>
  </si>
  <si>
    <t>Abordar los aspectos endogenos y exogenos para la preparación de la entidad ante dichos cambios y dar respuesta a las necesidades de las partes interesadas</t>
  </si>
  <si>
    <t xml:space="preserve">Creación e implementación de estrategias jurídicas preexistentes para futuros procesos.
</t>
  </si>
  <si>
    <t>Existencia de buenas prácticas por parte de instituciones de educación superior reconocidas por su gestión jurídica y calidad académica.</t>
  </si>
  <si>
    <t xml:space="preserve">
La incorporación e implementación de directrices externas e internas para facilitar la gestión sustancial de la UMNG </t>
  </si>
  <si>
    <t>Cumplimiento en las desiciones judiciales</t>
  </si>
  <si>
    <t>Oportunidades de mejora</t>
  </si>
  <si>
    <t xml:space="preserve">Fortalecimiento en la metodologia de capacitación para el desarrollo de proyectos de investigación y seguimiento a la catedra institucional </t>
  </si>
  <si>
    <t xml:space="preserve">Fortalecimiento y gran participación de aulas virtuales de aprendizaje 
</t>
  </si>
  <si>
    <t>Elaboración del plan de desarrollo institucional 2030, seguimiento y control del mismo</t>
  </si>
  <si>
    <t xml:space="preserve">Articulación institucional con normtividad vigente de ley, de acuerdo al estatuto presupuestal </t>
  </si>
  <si>
    <t>Fortalecimiento metodologico en cuanto el analisis del contexto institucional</t>
  </si>
  <si>
    <t>Seguimiento continuo a la satisfacción de las necesidades y expectativas de los grupos de interés institucionales</t>
  </si>
  <si>
    <t>Articulación del ciclo de vida de aspirantes, inscritos, admitidos y matriculados</t>
  </si>
  <si>
    <t>Innovar en productos, en servicios y en operaciones.</t>
  </si>
  <si>
    <t>Invertir en tecnología verde.</t>
  </si>
  <si>
    <t>Fusiones y adquisiciones.</t>
  </si>
  <si>
    <t>Mejores prácticas en relación dcon el presupuesto anual de la institución</t>
  </si>
  <si>
    <t>Nuevos canales de programas academicos, que dan cumplimiento a las necesidades de los grupos de interés.</t>
  </si>
  <si>
    <t>Cumplimiento a las necesidades y expectativas de la comunidad participante en los programas de Bienestar Institucional</t>
  </si>
  <si>
    <t>Monitoreo y control de los resultados de auditoría de nómina</t>
  </si>
  <si>
    <t>Cumplimiento del programa anual de auditorias internas y externas en la UMNG</t>
  </si>
  <si>
    <t>Invertir en procesos, herramientas y formación para mejorar la productividad.</t>
  </si>
  <si>
    <t>Invertir en tecnología.</t>
  </si>
  <si>
    <t>Mitigación en la gestión del riesgo y posibles materializaciones</t>
  </si>
  <si>
    <t>Implementación y articulación del procedimiento de gestión del cambio</t>
  </si>
  <si>
    <t>Seguimientos periodicos en la vinculación de funcionarios de la universidad vs sistema de seguridad social y normatividad vigente de ley.</t>
  </si>
  <si>
    <t>Seguimientos periodicos en los registros de la información relacionada en las historias laborales de los funcionarios  vs SADENET</t>
  </si>
  <si>
    <t>Trazabilidad y seguimientos periodicos en la elaboracion de estudios previos que se presentan a la División de Contratación y Adquisiciones</t>
  </si>
  <si>
    <t xml:space="preserve"> Monitoreo y control a las garantías de los equipos</t>
  </si>
  <si>
    <t>Apoyo de personal para dar cumplimineto a las requerimientos</t>
  </si>
  <si>
    <t>Oportunidades</t>
  </si>
  <si>
    <t>Mala imagen institucional, quejas sobre la mala calidad de los servicios ofertados por la Universidad, perdida de credibilidad</t>
  </si>
  <si>
    <t>Adecuada infraestructura física para el almacenamiento del material bibliografico solicitado para la Universidad, y para el desarrollo de actividades relacionadas con la gestión académica</t>
  </si>
  <si>
    <t>Compromiso de satisfacer necesidades y expectativas de los estudiantes y diferentes grupos de interes</t>
  </si>
  <si>
    <t>Afectación de la oportuna divulgación de la información en el portal web</t>
  </si>
  <si>
    <t xml:space="preserve">Información desactualizada de los contenidos en los micrositios de las unidades academico administrativas del portal web </t>
  </si>
  <si>
    <t>Apoyar la docencia, la investigación y la proyección social de la UMNG, siendo reconocidos como un centro de gestión de información e investigación.</t>
  </si>
  <si>
    <t xml:space="preserve">La no revisión por cada una de las dependencias aacademico administrativas de la información contenidada en los micrositios del portal web periodicamente
No remitir oportunamente la información a actualizar en los micrositios del portal web, a los gestores de contenido de cada unidad academico administrativa
</t>
  </si>
  <si>
    <t>Mala imagen institucional, por desarticulación de la información. 
Información no veraz y deasactualizada a los ingrupos de interes.</t>
  </si>
  <si>
    <t>Informe de reuniones con los gestores de contenido para actulizar la información de los micrositios</t>
  </si>
  <si>
    <t>Informe de correos informativos recordando la revisión de cada uno de los micrositios.</t>
  </si>
  <si>
    <t>Certificación de los sistemas que componen el Sistema Integrado de Gestión generando ventajas competitivas.</t>
  </si>
  <si>
    <t>Incumplimiento  requisito de norma, numeral  9.3, revisión por la Dirección,  La alta dirección debe revisar el sistema de gestión de la calidad de la organización a intervalos
planificados, para asegurarse de su conveniencia, adecuación, eficacia y alineación continuas
con la dirección estratégica de la organización.</t>
  </si>
  <si>
    <t xml:space="preserve">El fortalecimiento de las actividades virtuales en todos los procesos , permitiendo mayor divulgación y gestión de las actividades propias del SIG. </t>
  </si>
  <si>
    <t>Seguimiento a las solicitudes realizadas por las unidades académicas
Ampliar la capacidad instalada
Mejorar la asignación de recursos
Mejorar el control de inventarios
Mejorar la solicitud de presupuesto acorde al gasto real de insumos y reactivos</t>
  </si>
  <si>
    <t>No contar con los recursos necesarios tanto en cantidad, calidad, y experiencia y que los mismos evitan prestar el servicio</t>
  </si>
  <si>
    <t>Realización de plan de mejoramiento para la vigencia evaluada, reportado al Ministerio de Trabajo y ARL de la entidad</t>
  </si>
  <si>
    <t xml:space="preserve">Retroalimentar a los funcionarios mediante infografías y capacitaciones en roles y responsabilidades </t>
  </si>
  <si>
    <t xml:space="preserve">Implementar los controles teniendo en cuenta la jerarquiación del riesgo </t>
  </si>
  <si>
    <t>Demoras en el reporte de SNIES</t>
  </si>
  <si>
    <t xml:space="preserve">Incumplimiento del reporte de la información en SNIES- HECaa en fechas acorde a la normatividad vigente de ley según lo establecido en la resolución ministerial No. 19591 de 2017
Esto se ve representado al no permitir generar acercamientos, sin los espacios pertinentes para mantener un contacto, acciones de socialización y sin seguimiento continuo en las actividades encaminadas al diligenciamiento y cargue de la información reportada teniendo en cuenta los criterios de las reglas del SNIES </t>
  </si>
  <si>
    <t>Atender y dar cumplimiento a las solicitudes de reporte de información requeridas por cada uno de los módulos y variables según lo establecido en resolución ministerial 19591 del 2019 al SNIES-HECaa, de esta manera responder, mantener y mejorar los indicadores de cumplimiento que el MEN nos lleva, seguir constantes y ritmo de avance en el proceso auditor aplicado cada año siguiente, dando como resultado comunicaciones de retroalimentación que llegan a rectoría de niveles superiores demostrando mejores niveles de desempeño.   
Como parte de la competencia en el mercado,  continuar alineando el procedimiento con altos niveles de desempeño para promover y refllejar el horizonte alto de prestigio en correspondencia a la alta calidad que siempre estamos persiguiendo cada día en la Universidad, y en procesos de progreso para mantener la acreditación institucional ante CNA del MEN, en otras entidades externas del sector y nuestros grupos de interés a nivel nacional e internacional.</t>
  </si>
  <si>
    <t>Falta de conocimiento de la norma 
Carencia en la apropiación de los conceptos principales y dinámica de diligenciamiento y cargue de las variables a cargo por los responsables 
Falta de sensibilidad en la cultura organizacional interna</t>
  </si>
  <si>
    <t>Acción de incumplimiento de la normatividad vigente de ley
Reprocesos
No contar con la información a tiempo
Incumplimiento con unidades académico administrativas internas y con entidades externas de la UMNG
Afectación en el desembolso de dinero que ingresa a la UMNG, afectando la liquidez en referencia convenio interadministrativo UMNG- Ministerio de Educación Nacional (Estrategia de fortalecimiento de la educación superior pública y el fomento para el acceso y permanencia a la educación superior, a través del programa Generación E, componente de Equidad)</t>
  </si>
  <si>
    <t xml:space="preserve">Apoyar a funcionarios y docentes de carrera por medio de capacitaciones, de acuerdo a las necesidades presentadas, con el fin de promover y, generar oportunidades de crecimiento en el ámbito académico, para un óptimo desempeño como profesionales y, mejores resultados laborales. </t>
  </si>
  <si>
    <t>Capacitar a los funcionarios para fortalecer los puntos débiles identificados en la evaluación de desempeño.</t>
  </si>
  <si>
    <t>Propiciar las condiciones de trabajo óptimas para los funcionarios docentes y administrativoas, logrando el mejoramiento de la calidad de vida.</t>
  </si>
  <si>
    <t>No dar cumplimiento a la normatividad vigente, frente a la atención de grupos de interés en los programas de proyección social</t>
  </si>
  <si>
    <t xml:space="preserve">                                                            MAPA DE RIESGOS ESTRATÉGICOS INSTITUCIONAL VIGENCIA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</si>
</sst>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6" x14ac:knownFonts="1">
    <font>
      <sz val="10"/>
      <color rgb="FF000000"/>
      <name val="Arial"/>
    </font>
    <font>
      <b/>
      <sz val="10"/>
      <color rgb="FF000000"/>
      <name val="Arial"/>
      <family val="2"/>
    </font>
    <font>
      <sz val="10"/>
      <color rgb="FF000000"/>
      <name val="Arial"/>
      <family val="2"/>
    </font>
    <font>
      <b/>
      <sz val="20"/>
      <color rgb="FF000000"/>
      <name val="Arial"/>
      <family val="2"/>
    </font>
    <font>
      <sz val="20"/>
      <color rgb="FF000000"/>
      <name val="Arial"/>
      <family val="2"/>
    </font>
    <font>
      <sz val="10"/>
      <name val="Arial"/>
      <family val="2"/>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60">
    <xf numFmtId="0" fontId="0" fillId="0" borderId="0" xfId="0"/>
    <xf numFmtId="0" fontId="1" fillId="0" borderId="16" xfId="0" applyFont="1" applyBorder="1" applyAlignment="1">
      <alignment horizontal="center"/>
    </xf>
    <xf numFmtId="0" fontId="1" fillId="0" borderId="13" xfId="0" applyFont="1"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1" fillId="0" borderId="3" xfId="0" applyFont="1" applyBorder="1" applyAlignment="1">
      <alignment horizontal="center"/>
    </xf>
    <xf numFmtId="0" fontId="1" fillId="0" borderId="4" xfId="0" applyFont="1" applyBorder="1" applyAlignment="1">
      <alignment horizontal="center"/>
    </xf>
    <xf numFmtId="0" fontId="5" fillId="0" borderId="5" xfId="0" applyFont="1" applyBorder="1" applyAlignment="1">
      <alignment horizontal="center" wrapText="1"/>
    </xf>
    <xf numFmtId="0" fontId="0" fillId="0" borderId="6" xfId="0" applyBorder="1" applyAlignment="1">
      <alignment horizontal="center"/>
    </xf>
    <xf numFmtId="0" fontId="5" fillId="0" borderId="5" xfId="0" applyFont="1" applyBorder="1" applyAlignment="1">
      <alignment horizontal="center"/>
    </xf>
    <xf numFmtId="0" fontId="0" fillId="0" borderId="8" xfId="0" applyBorder="1" applyAlignment="1">
      <alignment horizontal="center"/>
    </xf>
    <xf numFmtId="0" fontId="2" fillId="0" borderId="4" xfId="0" applyFont="1" applyBorder="1" applyAlignment="1">
      <alignment horizontal="center"/>
    </xf>
    <xf numFmtId="0" fontId="0" fillId="0" borderId="5" xfId="0" applyBorder="1" applyAlignment="1">
      <alignment horizontal="center" wrapText="1"/>
    </xf>
    <xf numFmtId="0" fontId="0" fillId="0" borderId="6" xfId="0" applyBorder="1" applyAlignment="1">
      <alignment horizontal="center" vertical="center"/>
    </xf>
    <xf numFmtId="0" fontId="0" fillId="0" borderId="0" xfId="0" applyAlignment="1">
      <alignment horizontal="center"/>
    </xf>
    <xf numFmtId="0" fontId="0" fillId="0" borderId="2" xfId="0" applyBorder="1" applyAlignment="1">
      <alignment horizontal="center"/>
    </xf>
    <xf numFmtId="0" fontId="0" fillId="0" borderId="7" xfId="0" applyBorder="1" applyAlignment="1">
      <alignment horizontal="center" wrapText="1"/>
    </xf>
    <xf numFmtId="0" fontId="2" fillId="0" borderId="7" xfId="0" applyFont="1" applyBorder="1" applyAlignment="1">
      <alignment horizontal="center"/>
    </xf>
    <xf numFmtId="0" fontId="2" fillId="0" borderId="5" xfId="0" applyFont="1" applyBorder="1" applyAlignment="1">
      <alignment horizontal="center"/>
    </xf>
    <xf numFmtId="0" fontId="0" fillId="0" borderId="19" xfId="0" applyBorder="1" applyAlignment="1">
      <alignment horizontal="center" vertical="center"/>
    </xf>
    <xf numFmtId="0" fontId="0" fillId="0" borderId="18"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vertical="center" wrapText="1"/>
    </xf>
    <xf numFmtId="0" fontId="1" fillId="0" borderId="12" xfId="0" applyFont="1" applyBorder="1" applyAlignment="1">
      <alignment horizontal="center" vertical="center" wrapText="1"/>
    </xf>
    <xf numFmtId="0" fontId="1" fillId="0" borderId="14" xfId="0" applyFont="1" applyBorder="1" applyAlignment="1">
      <alignment horizontal="center" vertical="center" wrapText="1"/>
    </xf>
    <xf numFmtId="0" fontId="0" fillId="0" borderId="10" xfId="0" applyBorder="1" applyAlignment="1">
      <alignment vertical="center" wrapText="1"/>
    </xf>
    <xf numFmtId="0" fontId="0" fillId="0" borderId="1" xfId="0" applyBorder="1" applyAlignment="1">
      <alignment vertical="center"/>
    </xf>
    <xf numFmtId="0" fontId="0" fillId="0" borderId="5" xfId="0" applyBorder="1" applyAlignment="1">
      <alignment vertical="center"/>
    </xf>
    <xf numFmtId="0" fontId="0" fillId="0" borderId="1" xfId="0" applyBorder="1" applyAlignment="1">
      <alignment horizontal="center" vertical="center" wrapText="1"/>
    </xf>
    <xf numFmtId="164" fontId="0" fillId="0" borderId="1" xfId="0" applyNumberFormat="1" applyBorder="1" applyAlignment="1">
      <alignment horizontal="center" vertical="center"/>
    </xf>
    <xf numFmtId="0" fontId="2" fillId="0" borderId="1" xfId="0" applyFont="1" applyBorder="1" applyAlignment="1">
      <alignment vertical="center" wrapText="1"/>
    </xf>
    <xf numFmtId="0" fontId="0" fillId="0" borderId="21" xfId="0" applyBorder="1" applyAlignment="1">
      <alignment vertical="center"/>
    </xf>
    <xf numFmtId="164" fontId="0" fillId="0" borderId="19" xfId="0" applyNumberFormat="1" applyBorder="1" applyAlignment="1">
      <alignment horizontal="center" vertical="center"/>
    </xf>
    <xf numFmtId="0" fontId="0" fillId="0" borderId="19" xfId="0" applyBorder="1" applyAlignment="1">
      <alignment vertical="center" wrapText="1"/>
    </xf>
    <xf numFmtId="0" fontId="0" fillId="0" borderId="19" xfId="0" applyBorder="1" applyAlignment="1">
      <alignment horizontal="center" vertical="center" wrapText="1"/>
    </xf>
    <xf numFmtId="0" fontId="0" fillId="0" borderId="22"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164" fontId="0" fillId="0" borderId="1" xfId="0" applyNumberFormat="1" applyBorder="1" applyAlignment="1">
      <alignment horizontal="center" vertical="center"/>
    </xf>
    <xf numFmtId="0" fontId="0" fillId="0" borderId="19" xfId="0" applyBorder="1" applyAlignment="1">
      <alignment horizontal="center" vertical="center"/>
    </xf>
    <xf numFmtId="0" fontId="0" fillId="0" borderId="10" xfId="0"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0" fillId="0" borderId="1" xfId="0" applyBorder="1" applyAlignment="1">
      <alignment vertical="center" wrapText="1"/>
    </xf>
    <xf numFmtId="0" fontId="2" fillId="0" borderId="1" xfId="0" applyFont="1" applyBorder="1" applyAlignment="1">
      <alignment vertical="center" wrapText="1"/>
    </xf>
    <xf numFmtId="0" fontId="0" fillId="0" borderId="6" xfId="0" applyBorder="1" applyAlignment="1">
      <alignment horizontal="center" vertical="center"/>
    </xf>
    <xf numFmtId="0" fontId="0" fillId="0" borderId="5" xfId="0" applyBorder="1" applyAlignment="1">
      <alignment vertical="center"/>
    </xf>
    <xf numFmtId="0" fontId="0" fillId="0" borderId="1" xfId="0" applyBorder="1" applyAlignment="1">
      <alignment vertical="center"/>
    </xf>
    <xf numFmtId="0" fontId="0" fillId="0" borderId="11" xfId="0" applyBorder="1" applyAlignment="1">
      <alignment horizontal="center" vertical="center"/>
    </xf>
    <xf numFmtId="0" fontId="0" fillId="0" borderId="10" xfId="0" applyBorder="1" applyAlignment="1">
      <alignment vertical="center" wrapText="1"/>
    </xf>
    <xf numFmtId="0" fontId="1" fillId="0" borderId="15" xfId="0" applyFont="1" applyBorder="1" applyAlignment="1">
      <alignment horizontal="center"/>
    </xf>
    <xf numFmtId="0" fontId="1" fillId="0" borderId="16" xfId="0" applyFont="1" applyBorder="1" applyAlignment="1">
      <alignment horizontal="center"/>
    </xf>
    <xf numFmtId="0" fontId="1" fillId="0" borderId="17" xfId="0" applyFont="1" applyBorder="1" applyAlignment="1">
      <alignment horizontal="center"/>
    </xf>
    <xf numFmtId="0" fontId="3" fillId="0" borderId="0" xfId="0" applyFont="1" applyAlignment="1">
      <alignment horizontal="left" vertical="center"/>
    </xf>
    <xf numFmtId="0" fontId="4" fillId="0" borderId="0" xfId="0" applyFont="1" applyAlignment="1">
      <alignment horizontal="left"/>
    </xf>
    <xf numFmtId="0" fontId="0" fillId="0" borderId="0" xfId="0"/>
    <xf numFmtId="0" fontId="2" fillId="0" borderId="10" xfId="0" applyFont="1" applyBorder="1" applyAlignment="1">
      <alignment vertical="center" wrapText="1"/>
    </xf>
    <xf numFmtId="0" fontId="0" fillId="0" borderId="9" xfId="0" applyBorder="1" applyAlignment="1">
      <alignment vertical="center"/>
    </xf>
    <xf numFmtId="164" fontId="0" fillId="0" borderId="10" xfId="0" applyNumberFormat="1" applyBorder="1" applyAlignment="1">
      <alignment horizontal="center" vertical="center"/>
    </xf>
    <xf numFmtId="0" fontId="0" fillId="0" borderId="10" xfId="0" applyBorder="1" applyAlignment="1">
      <alignment horizontal="center" vertical="center" wrapText="1"/>
    </xf>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0" normalizeH="0" baseline="0">
              <a:solidFill>
                <a:sysClr val="windowText" lastClr="000000"/>
              </a:solidFill>
              <a:latin typeface="+mj-lt"/>
              <a:ea typeface="+mj-ea"/>
              <a:cs typeface="+mj-cs"/>
            </a:defRPr>
          </a:pPr>
          <a:endParaRPr lang="es-CO"/>
        </a:p>
      </c:txPr>
    </c:title>
    <c:autoTitleDeleted val="0"/>
    <c:plotArea>
      <c:layout/>
      <c:doughnutChart>
        <c:varyColors val="1"/>
        <c:ser>
          <c:idx val="0"/>
          <c:order val="0"/>
          <c:tx>
            <c:strRef>
              <c:f>Tortas!$C$10</c:f>
              <c:strCache>
                <c:ptCount val="1"/>
                <c:pt idx="0">
                  <c:v>No Control</c:v>
                </c:pt>
              </c:strCache>
            </c:strRef>
          </c:tx>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c:ext xmlns:c16="http://schemas.microsoft.com/office/drawing/2014/chart" uri="{C3380CC4-5D6E-409C-BE32-E72D297353CC}">
                <c16:uniqueId val="{00000001-380A-4B1F-A63B-0467E5BF4F0F}"/>
              </c:ext>
            </c:extLst>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c:spPr>
            <c:extLst>
              <c:ext xmlns:c16="http://schemas.microsoft.com/office/drawing/2014/chart" uri="{C3380CC4-5D6E-409C-BE32-E72D297353CC}">
                <c16:uniqueId val="{00000003-380A-4B1F-A63B-0467E5BF4F0F}"/>
              </c:ext>
            </c:extLst>
          </c:dPt>
          <c:dPt>
            <c:idx val="2"/>
            <c:bubble3D val="0"/>
            <c:spPr>
              <a:gradFill>
                <a:gsLst>
                  <a:gs pos="100000">
                    <a:schemeClr val="accent3">
                      <a:lumMod val="60000"/>
                      <a:lumOff val="40000"/>
                    </a:schemeClr>
                  </a:gs>
                  <a:gs pos="0">
                    <a:schemeClr val="accent3"/>
                  </a:gs>
                </a:gsLst>
                <a:lin ang="5400000" scaled="0"/>
              </a:gradFill>
              <a:ln w="19050">
                <a:solidFill>
                  <a:schemeClr val="lt1"/>
                </a:solidFill>
              </a:ln>
              <a:effectLst/>
            </c:spPr>
            <c:extLst>
              <c:ext xmlns:c16="http://schemas.microsoft.com/office/drawing/2014/chart" uri="{C3380CC4-5D6E-409C-BE32-E72D297353CC}">
                <c16:uniqueId val="{00000005-380A-4B1F-A63B-0467E5BF4F0F}"/>
              </c:ext>
            </c:extLst>
          </c:dPt>
          <c:dPt>
            <c:idx val="3"/>
            <c:bubble3D val="0"/>
            <c:spPr>
              <a:gradFill>
                <a:gsLst>
                  <a:gs pos="100000">
                    <a:schemeClr val="accent4">
                      <a:lumMod val="60000"/>
                      <a:lumOff val="40000"/>
                    </a:schemeClr>
                  </a:gs>
                  <a:gs pos="0">
                    <a:schemeClr val="accent4"/>
                  </a:gs>
                </a:gsLst>
                <a:lin ang="5400000" scaled="0"/>
              </a:gradFill>
              <a:ln w="19050">
                <a:solidFill>
                  <a:schemeClr val="lt1"/>
                </a:solidFill>
              </a:ln>
              <a:effectLst/>
            </c:spPr>
            <c:extLst>
              <c:ext xmlns:c16="http://schemas.microsoft.com/office/drawing/2014/chart" uri="{C3380CC4-5D6E-409C-BE32-E72D297353CC}">
                <c16:uniqueId val="{00000007-380A-4B1F-A63B-0467E5BF4F0F}"/>
              </c:ext>
            </c:extLst>
          </c:dPt>
          <c:dPt>
            <c:idx val="4"/>
            <c:bubble3D val="0"/>
            <c:spPr>
              <a:gradFill>
                <a:gsLst>
                  <a:gs pos="100000">
                    <a:schemeClr val="accent5">
                      <a:lumMod val="60000"/>
                      <a:lumOff val="40000"/>
                    </a:schemeClr>
                  </a:gs>
                  <a:gs pos="0">
                    <a:schemeClr val="accent5"/>
                  </a:gs>
                </a:gsLst>
                <a:lin ang="5400000" scaled="0"/>
              </a:gradFill>
              <a:ln w="19050">
                <a:solidFill>
                  <a:schemeClr val="lt1"/>
                </a:solidFill>
              </a:ln>
              <a:effectLst/>
            </c:spPr>
            <c:extLst>
              <c:ext xmlns:c16="http://schemas.microsoft.com/office/drawing/2014/chart" uri="{C3380CC4-5D6E-409C-BE32-E72D297353CC}">
                <c16:uniqueId val="{00000009-380A-4B1F-A63B-0467E5BF4F0F}"/>
              </c:ext>
            </c:extLst>
          </c:dPt>
          <c:dPt>
            <c:idx val="5"/>
            <c:bubble3D val="0"/>
            <c:spPr>
              <a:gradFill>
                <a:gsLst>
                  <a:gs pos="100000">
                    <a:schemeClr val="accent6">
                      <a:lumMod val="60000"/>
                      <a:lumOff val="40000"/>
                    </a:schemeClr>
                  </a:gs>
                  <a:gs pos="0">
                    <a:schemeClr val="accent6"/>
                  </a:gs>
                </a:gsLst>
                <a:lin ang="5400000" scaled="0"/>
              </a:gradFill>
              <a:ln w="19050">
                <a:solidFill>
                  <a:schemeClr val="lt1"/>
                </a:solidFill>
              </a:ln>
              <a:effectLst/>
            </c:spPr>
            <c:extLst>
              <c:ext xmlns:c16="http://schemas.microsoft.com/office/drawing/2014/chart" uri="{C3380CC4-5D6E-409C-BE32-E72D297353CC}">
                <c16:uniqueId val="{0000000B-380A-4B1F-A63B-0467E5BF4F0F}"/>
              </c:ext>
            </c:extLst>
          </c:dPt>
          <c:dPt>
            <c:idx val="6"/>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02-0474-45CA-B158-925EF390CC88}"/>
              </c:ext>
            </c:extLst>
          </c:dPt>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dk1">
                        <a:lumMod val="75000"/>
                        <a:lumOff val="25000"/>
                      </a:schemeClr>
                    </a:solidFill>
                    <a:latin typeface="Arial Black" panose="020B0A04020102020204" pitchFamily="34" charset="0"/>
                    <a:ea typeface="+mn-ea"/>
                    <a:cs typeface="+mn-cs"/>
                  </a:defRPr>
                </a:pPr>
                <a:endParaRPr lang="es-CO"/>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Tortas!$B$11:$B$17</c:f>
              <c:strCache>
                <c:ptCount val="7"/>
                <c:pt idx="0">
                  <c:v>VICERRECTORÍA GENERAL
VICERRECTORÍA CAMPUS NUEVA GRANADA</c:v>
                </c:pt>
                <c:pt idx="1">
                  <c:v>VICERRECTORIA DE INVESTIGACIONES</c:v>
                </c:pt>
                <c:pt idx="2">
                  <c:v>VICERRECTORÍA ACADÉMICA</c:v>
                </c:pt>
                <c:pt idx="3">
                  <c:v>VICERRECTORÍA ACADÉMICA
VICERRECTORÍA DE INVESTIGACIONES
VICERRECTORÍA GENERAL
RECTORÍA
</c:v>
                </c:pt>
                <c:pt idx="4">
                  <c:v>VICERRECTORÍA ADMINISTRATIVA</c:v>
                </c:pt>
                <c:pt idx="5">
                  <c:v>VICERRECTORÍA GENERAL</c:v>
                </c:pt>
                <c:pt idx="6">
                  <c:v>RECTORÍA</c:v>
                </c:pt>
              </c:strCache>
            </c:strRef>
          </c:cat>
          <c:val>
            <c:numRef>
              <c:f>Tortas!$C$11:$C$17</c:f>
              <c:numCache>
                <c:formatCode>General</c:formatCode>
                <c:ptCount val="7"/>
                <c:pt idx="0">
                  <c:v>4</c:v>
                </c:pt>
                <c:pt idx="1">
                  <c:v>12</c:v>
                </c:pt>
                <c:pt idx="2">
                  <c:v>18</c:v>
                </c:pt>
                <c:pt idx="3">
                  <c:v>25</c:v>
                </c:pt>
                <c:pt idx="4">
                  <c:v>35</c:v>
                </c:pt>
                <c:pt idx="5">
                  <c:v>35</c:v>
                </c:pt>
                <c:pt idx="6">
                  <c:v>38</c:v>
                </c:pt>
              </c:numCache>
            </c:numRef>
          </c:val>
          <c:extLst>
            <c:ext xmlns:c16="http://schemas.microsoft.com/office/drawing/2014/chart" uri="{C3380CC4-5D6E-409C-BE32-E72D297353CC}">
              <c16:uniqueId val="{00000000-0474-45CA-B158-925EF390CC88}"/>
            </c:ext>
          </c:extLst>
        </c:ser>
        <c:dLbls>
          <c:showLegendKey val="0"/>
          <c:showVal val="0"/>
          <c:showCatName val="0"/>
          <c:showSerName val="0"/>
          <c:showPercent val="0"/>
          <c:showBubbleSize val="0"/>
          <c:showLeaderLines val="1"/>
        </c:dLbls>
        <c:firstSliceAng val="0"/>
        <c:holeSize val="70"/>
      </c:doughnutChart>
      <c:spPr>
        <a:noFill/>
        <a:ln>
          <a:noFill/>
        </a:ln>
        <a:effectLst/>
      </c:spPr>
    </c:plotArea>
    <c:legend>
      <c:legendPos val="r"/>
      <c:layout>
        <c:manualLayout>
          <c:xMode val="edge"/>
          <c:yMode val="edge"/>
          <c:x val="0.59336986102543632"/>
          <c:y val="9.8925897173651411E-2"/>
          <c:w val="0.40497569636747394"/>
          <c:h val="0.82908951320191693"/>
        </c:manualLayout>
      </c:layout>
      <c:overlay val="0"/>
      <c:spPr>
        <a:solidFill>
          <a:schemeClr val="lt1">
            <a:alpha val="50000"/>
          </a:schemeClr>
        </a:solid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pattFill prst="dkDnDiag">
      <a:fgClr>
        <a:schemeClr val="lt1"/>
      </a:fgClr>
      <a:bgClr>
        <a:schemeClr val="dk1">
          <a:lumMod val="10000"/>
          <a:lumOff val="90000"/>
        </a:schemeClr>
      </a:bgClr>
    </a:pattFill>
    <a:ln w="9525" cap="flat" cmpd="sng" algn="ctr">
      <a:solidFill>
        <a:schemeClr val="dk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endParaRPr lang="es-CO"/>
        </a:p>
      </c:txPr>
    </c:title>
    <c:autoTitleDeleted val="0"/>
    <c:plotArea>
      <c:layout/>
      <c:doughnutChart>
        <c:varyColors val="1"/>
        <c:ser>
          <c:idx val="0"/>
          <c:order val="0"/>
          <c:tx>
            <c:strRef>
              <c:f>Tortas!$C$23</c:f>
              <c:strCache>
                <c:ptCount val="1"/>
                <c:pt idx="0">
                  <c:v>No Riesgos</c:v>
                </c:pt>
              </c:strCache>
            </c:strRef>
          </c:tx>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c:ext xmlns:c16="http://schemas.microsoft.com/office/drawing/2014/chart" uri="{C3380CC4-5D6E-409C-BE32-E72D297353CC}">
                <c16:uniqueId val="{00000001-B7C3-4D97-A2F9-46A70596C771}"/>
              </c:ext>
            </c:extLst>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c:spPr>
            <c:extLst>
              <c:ext xmlns:c16="http://schemas.microsoft.com/office/drawing/2014/chart" uri="{C3380CC4-5D6E-409C-BE32-E72D297353CC}">
                <c16:uniqueId val="{00000003-B7C3-4D97-A2F9-46A70596C771}"/>
              </c:ext>
            </c:extLst>
          </c:dPt>
          <c:dPt>
            <c:idx val="2"/>
            <c:bubble3D val="0"/>
            <c:spPr>
              <a:gradFill>
                <a:gsLst>
                  <a:gs pos="100000">
                    <a:schemeClr val="accent3">
                      <a:lumMod val="60000"/>
                      <a:lumOff val="40000"/>
                    </a:schemeClr>
                  </a:gs>
                  <a:gs pos="0">
                    <a:schemeClr val="accent3"/>
                  </a:gs>
                </a:gsLst>
                <a:lin ang="5400000" scaled="0"/>
              </a:gradFill>
              <a:ln w="19050">
                <a:solidFill>
                  <a:schemeClr val="lt1"/>
                </a:solidFill>
              </a:ln>
              <a:effectLst/>
            </c:spPr>
            <c:extLst>
              <c:ext xmlns:c16="http://schemas.microsoft.com/office/drawing/2014/chart" uri="{C3380CC4-5D6E-409C-BE32-E72D297353CC}">
                <c16:uniqueId val="{00000005-B7C3-4D97-A2F9-46A70596C771}"/>
              </c:ext>
            </c:extLst>
          </c:dPt>
          <c:dPt>
            <c:idx val="3"/>
            <c:bubble3D val="0"/>
            <c:spPr>
              <a:gradFill>
                <a:gsLst>
                  <a:gs pos="100000">
                    <a:schemeClr val="accent4">
                      <a:lumMod val="60000"/>
                      <a:lumOff val="40000"/>
                    </a:schemeClr>
                  </a:gs>
                  <a:gs pos="0">
                    <a:schemeClr val="accent4"/>
                  </a:gs>
                </a:gsLst>
                <a:lin ang="5400000" scaled="0"/>
              </a:gradFill>
              <a:ln w="19050">
                <a:solidFill>
                  <a:schemeClr val="lt1"/>
                </a:solidFill>
              </a:ln>
              <a:effectLst/>
            </c:spPr>
            <c:extLst>
              <c:ext xmlns:c16="http://schemas.microsoft.com/office/drawing/2014/chart" uri="{C3380CC4-5D6E-409C-BE32-E72D297353CC}">
                <c16:uniqueId val="{00000007-B7C3-4D97-A2F9-46A70596C771}"/>
              </c:ext>
            </c:extLst>
          </c:dPt>
          <c:dPt>
            <c:idx val="4"/>
            <c:bubble3D val="0"/>
            <c:spPr>
              <a:gradFill>
                <a:gsLst>
                  <a:gs pos="100000">
                    <a:schemeClr val="accent5">
                      <a:lumMod val="60000"/>
                      <a:lumOff val="40000"/>
                    </a:schemeClr>
                  </a:gs>
                  <a:gs pos="0">
                    <a:schemeClr val="accent5"/>
                  </a:gs>
                </a:gsLst>
                <a:lin ang="5400000" scaled="0"/>
              </a:gradFill>
              <a:ln w="19050">
                <a:solidFill>
                  <a:schemeClr val="lt1"/>
                </a:solidFill>
              </a:ln>
              <a:effectLst/>
            </c:spPr>
            <c:extLst>
              <c:ext xmlns:c16="http://schemas.microsoft.com/office/drawing/2014/chart" uri="{C3380CC4-5D6E-409C-BE32-E72D297353CC}">
                <c16:uniqueId val="{00000009-B7C3-4D97-A2F9-46A70596C771}"/>
              </c:ext>
            </c:extLst>
          </c:dPt>
          <c:dPt>
            <c:idx val="5"/>
            <c:bubble3D val="0"/>
            <c:spPr>
              <a:gradFill>
                <a:gsLst>
                  <a:gs pos="100000">
                    <a:schemeClr val="accent6">
                      <a:lumMod val="60000"/>
                      <a:lumOff val="40000"/>
                    </a:schemeClr>
                  </a:gs>
                  <a:gs pos="0">
                    <a:schemeClr val="accent6"/>
                  </a:gs>
                </a:gsLst>
                <a:lin ang="5400000" scaled="0"/>
              </a:gradFill>
              <a:ln w="19050">
                <a:solidFill>
                  <a:schemeClr val="lt1"/>
                </a:solidFill>
              </a:ln>
              <a:effectLst/>
            </c:spPr>
            <c:extLst>
              <c:ext xmlns:c16="http://schemas.microsoft.com/office/drawing/2014/chart" uri="{C3380CC4-5D6E-409C-BE32-E72D297353CC}">
                <c16:uniqueId val="{0000000B-B7C3-4D97-A2F9-46A70596C771}"/>
              </c:ext>
            </c:extLst>
          </c:dPt>
          <c:dPt>
            <c:idx val="6"/>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02-2205-403B-8882-49967EAC8E75}"/>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Arial Black" panose="020B0A04020102020204" pitchFamily="34" charset="0"/>
                    <a:ea typeface="+mn-ea"/>
                    <a:cs typeface="+mn-cs"/>
                  </a:defRPr>
                </a:pPr>
                <a:endParaRPr lang="es-CO"/>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Tortas!$B$24:$B$30</c:f>
              <c:strCache>
                <c:ptCount val="7"/>
                <c:pt idx="0">
                  <c:v>VICERRECTORÍA GENERAL
VICERRECTORÍA CAMPUS NUEVA GRANADA</c:v>
                </c:pt>
                <c:pt idx="1">
                  <c:v>VICERRECTORIA DE INVESTIGACIONES</c:v>
                </c:pt>
                <c:pt idx="2">
                  <c:v>VICERRECTORÍA ACADÉMICA</c:v>
                </c:pt>
                <c:pt idx="3">
                  <c:v>VICERRECTORÍA ACADÉMICA
VICERRECTORÍA DE INVESTIGACIONES
VICERRECTORÍA GENERAL
RECTORÍA
</c:v>
                </c:pt>
                <c:pt idx="4">
                  <c:v>VICERRECTORÍA ADMINISTRATIVA</c:v>
                </c:pt>
                <c:pt idx="5">
                  <c:v>VICERRECTORÍA GENERAL</c:v>
                </c:pt>
                <c:pt idx="6">
                  <c:v>RECTORÍA</c:v>
                </c:pt>
              </c:strCache>
            </c:strRef>
          </c:cat>
          <c:val>
            <c:numRef>
              <c:f>Tortas!$C$24:$C$30</c:f>
              <c:numCache>
                <c:formatCode>General</c:formatCode>
                <c:ptCount val="7"/>
                <c:pt idx="0">
                  <c:v>1</c:v>
                </c:pt>
                <c:pt idx="1">
                  <c:v>5</c:v>
                </c:pt>
                <c:pt idx="2">
                  <c:v>9</c:v>
                </c:pt>
                <c:pt idx="3">
                  <c:v>1</c:v>
                </c:pt>
                <c:pt idx="4">
                  <c:v>17</c:v>
                </c:pt>
                <c:pt idx="5">
                  <c:v>17</c:v>
                </c:pt>
                <c:pt idx="6">
                  <c:v>22</c:v>
                </c:pt>
              </c:numCache>
            </c:numRef>
          </c:val>
          <c:extLst>
            <c:ext xmlns:c16="http://schemas.microsoft.com/office/drawing/2014/chart" uri="{C3380CC4-5D6E-409C-BE32-E72D297353CC}">
              <c16:uniqueId val="{00000000-2205-403B-8882-49967EAC8E75}"/>
            </c:ext>
          </c:extLst>
        </c:ser>
        <c:dLbls>
          <c:showLegendKey val="0"/>
          <c:showVal val="0"/>
          <c:showCatName val="0"/>
          <c:showSerName val="0"/>
          <c:showPercent val="0"/>
          <c:showBubbleSize val="0"/>
          <c:showLeaderLines val="1"/>
        </c:dLbls>
        <c:firstSliceAng val="0"/>
        <c:holeSize val="70"/>
      </c:doughnutChart>
      <c:spPr>
        <a:noFill/>
        <a:ln>
          <a:noFill/>
        </a:ln>
        <a:effectLst/>
      </c:spPr>
    </c:plotArea>
    <c:legend>
      <c:legendPos val="r"/>
      <c:overlay val="0"/>
      <c:spPr>
        <a:solidFill>
          <a:schemeClr val="lt1">
            <a:alpha val="50000"/>
          </a:schemeClr>
        </a:solidFill>
        <a:ln>
          <a:noFill/>
        </a:ln>
        <a:effectLst/>
      </c:spPr>
      <c:txPr>
        <a:bodyPr rot="0" spcFirstLastPara="1" vertOverflow="ellipsis" vert="horz" wrap="square" anchor="ctr" anchorCtr="1"/>
        <a:lstStyle/>
        <a:p>
          <a:pPr>
            <a:defRPr sz="1050" b="0" i="0" u="none" strike="noStrike" kern="1200" baseline="0">
              <a:solidFill>
                <a:schemeClr val="dk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pattFill prst="dkDnDiag">
      <a:fgClr>
        <a:schemeClr val="lt1"/>
      </a:fgClr>
      <a:bgClr>
        <a:schemeClr val="dk1">
          <a:lumMod val="10000"/>
          <a:lumOff val="90000"/>
        </a:schemeClr>
      </a:bgClr>
    </a:pattFill>
    <a:ln w="9525" cap="flat" cmpd="sng" algn="ctr">
      <a:solidFill>
        <a:schemeClr val="dk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endParaRPr lang="es-CO"/>
        </a:p>
      </c:txPr>
    </c:title>
    <c:autoTitleDeleted val="0"/>
    <c:plotArea>
      <c:layout/>
      <c:doughnutChart>
        <c:varyColors val="1"/>
        <c:ser>
          <c:idx val="0"/>
          <c:order val="0"/>
          <c:tx>
            <c:strRef>
              <c:f>Tortas!$C$39</c:f>
              <c:strCache>
                <c:ptCount val="1"/>
                <c:pt idx="0">
                  <c:v>Causas</c:v>
                </c:pt>
              </c:strCache>
            </c:strRef>
          </c:tx>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c:ext xmlns:c16="http://schemas.microsoft.com/office/drawing/2014/chart" uri="{C3380CC4-5D6E-409C-BE32-E72D297353CC}">
                <c16:uniqueId val="{00000001-95D1-40FE-B1C5-6C399A81EE59}"/>
              </c:ext>
            </c:extLst>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c:spPr>
            <c:extLst>
              <c:ext xmlns:c16="http://schemas.microsoft.com/office/drawing/2014/chart" uri="{C3380CC4-5D6E-409C-BE32-E72D297353CC}">
                <c16:uniqueId val="{00000003-95D1-40FE-B1C5-6C399A81EE59}"/>
              </c:ext>
            </c:extLst>
          </c:dPt>
          <c:dPt>
            <c:idx val="2"/>
            <c:bubble3D val="0"/>
            <c:spPr>
              <a:gradFill>
                <a:gsLst>
                  <a:gs pos="100000">
                    <a:schemeClr val="accent3">
                      <a:lumMod val="60000"/>
                      <a:lumOff val="40000"/>
                    </a:schemeClr>
                  </a:gs>
                  <a:gs pos="0">
                    <a:schemeClr val="accent3"/>
                  </a:gs>
                </a:gsLst>
                <a:lin ang="5400000" scaled="0"/>
              </a:gradFill>
              <a:ln w="19050">
                <a:solidFill>
                  <a:schemeClr val="lt1"/>
                </a:solidFill>
              </a:ln>
              <a:effectLst/>
            </c:spPr>
            <c:extLst>
              <c:ext xmlns:c16="http://schemas.microsoft.com/office/drawing/2014/chart" uri="{C3380CC4-5D6E-409C-BE32-E72D297353CC}">
                <c16:uniqueId val="{00000005-95D1-40FE-B1C5-6C399A81EE59}"/>
              </c:ext>
            </c:extLst>
          </c:dPt>
          <c:dPt>
            <c:idx val="3"/>
            <c:bubble3D val="0"/>
            <c:spPr>
              <a:gradFill>
                <a:gsLst>
                  <a:gs pos="100000">
                    <a:schemeClr val="accent4">
                      <a:lumMod val="60000"/>
                      <a:lumOff val="40000"/>
                    </a:schemeClr>
                  </a:gs>
                  <a:gs pos="0">
                    <a:schemeClr val="accent4"/>
                  </a:gs>
                </a:gsLst>
                <a:lin ang="5400000" scaled="0"/>
              </a:gradFill>
              <a:ln w="19050">
                <a:solidFill>
                  <a:schemeClr val="lt1"/>
                </a:solidFill>
              </a:ln>
              <a:effectLst/>
            </c:spPr>
            <c:extLst>
              <c:ext xmlns:c16="http://schemas.microsoft.com/office/drawing/2014/chart" uri="{C3380CC4-5D6E-409C-BE32-E72D297353CC}">
                <c16:uniqueId val="{00000007-95D1-40FE-B1C5-6C399A81EE59}"/>
              </c:ext>
            </c:extLst>
          </c:dPt>
          <c:dPt>
            <c:idx val="4"/>
            <c:bubble3D val="0"/>
            <c:spPr>
              <a:gradFill>
                <a:gsLst>
                  <a:gs pos="100000">
                    <a:schemeClr val="accent5">
                      <a:lumMod val="60000"/>
                      <a:lumOff val="40000"/>
                    </a:schemeClr>
                  </a:gs>
                  <a:gs pos="0">
                    <a:schemeClr val="accent5"/>
                  </a:gs>
                </a:gsLst>
                <a:lin ang="5400000" scaled="0"/>
              </a:gradFill>
              <a:ln w="19050">
                <a:solidFill>
                  <a:schemeClr val="lt1"/>
                </a:solidFill>
              </a:ln>
              <a:effectLst/>
            </c:spPr>
            <c:extLst>
              <c:ext xmlns:c16="http://schemas.microsoft.com/office/drawing/2014/chart" uri="{C3380CC4-5D6E-409C-BE32-E72D297353CC}">
                <c16:uniqueId val="{00000009-95D1-40FE-B1C5-6C399A81EE59}"/>
              </c:ext>
            </c:extLst>
          </c:dPt>
          <c:dPt>
            <c:idx val="5"/>
            <c:bubble3D val="0"/>
            <c:spPr>
              <a:gradFill>
                <a:gsLst>
                  <a:gs pos="100000">
                    <a:schemeClr val="accent6">
                      <a:lumMod val="60000"/>
                      <a:lumOff val="40000"/>
                    </a:schemeClr>
                  </a:gs>
                  <a:gs pos="0">
                    <a:schemeClr val="accent6"/>
                  </a:gs>
                </a:gsLst>
                <a:lin ang="5400000" scaled="0"/>
              </a:gradFill>
              <a:ln w="19050">
                <a:solidFill>
                  <a:schemeClr val="lt1"/>
                </a:solidFill>
              </a:ln>
              <a:effectLst/>
            </c:spPr>
            <c:extLst>
              <c:ext xmlns:c16="http://schemas.microsoft.com/office/drawing/2014/chart" uri="{C3380CC4-5D6E-409C-BE32-E72D297353CC}">
                <c16:uniqueId val="{0000000B-95D1-40FE-B1C5-6C399A81EE59}"/>
              </c:ext>
            </c:extLst>
          </c:dPt>
          <c:dPt>
            <c:idx val="6"/>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02-F5ED-45FD-B0EF-918A8F3179D8}"/>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Tortas!$B$40:$B$46</c:f>
              <c:strCache>
                <c:ptCount val="7"/>
                <c:pt idx="0">
                  <c:v>VICERRECTORÍA GENERAL
VICERRECTORÍA CAMPUS NUEVA GRANADA</c:v>
                </c:pt>
                <c:pt idx="1">
                  <c:v>VICERRECTORIA DE INVESTIGACIONES</c:v>
                </c:pt>
                <c:pt idx="2">
                  <c:v>VICERRECTORÍA ACADÉMICA</c:v>
                </c:pt>
                <c:pt idx="3">
                  <c:v>VICERRECTORÍA ACADÉMICA
VICERRECTORÍA DE INVESTIGACIONES
VICERRECTORÍA GENERAL
RECTORÍA
</c:v>
                </c:pt>
                <c:pt idx="4">
                  <c:v>VICERRECTORÍA ADMINISTRATIVA</c:v>
                </c:pt>
                <c:pt idx="5">
                  <c:v>VICERRECTORÍA GENERAL</c:v>
                </c:pt>
                <c:pt idx="6">
                  <c:v>RECTORÍA</c:v>
                </c:pt>
              </c:strCache>
            </c:strRef>
          </c:cat>
          <c:val>
            <c:numRef>
              <c:f>Tortas!$C$40:$C$46</c:f>
              <c:numCache>
                <c:formatCode>General</c:formatCode>
                <c:ptCount val="7"/>
                <c:pt idx="0">
                  <c:v>4</c:v>
                </c:pt>
                <c:pt idx="1">
                  <c:v>12</c:v>
                </c:pt>
                <c:pt idx="2">
                  <c:v>22</c:v>
                </c:pt>
                <c:pt idx="3">
                  <c:v>19</c:v>
                </c:pt>
                <c:pt idx="4">
                  <c:v>64</c:v>
                </c:pt>
                <c:pt idx="5">
                  <c:v>50</c:v>
                </c:pt>
                <c:pt idx="6">
                  <c:v>60</c:v>
                </c:pt>
              </c:numCache>
            </c:numRef>
          </c:val>
          <c:extLst>
            <c:ext xmlns:c16="http://schemas.microsoft.com/office/drawing/2014/chart" uri="{C3380CC4-5D6E-409C-BE32-E72D297353CC}">
              <c16:uniqueId val="{00000000-F5ED-45FD-B0EF-918A8F3179D8}"/>
            </c:ext>
          </c:extLst>
        </c:ser>
        <c:dLbls>
          <c:showLegendKey val="0"/>
          <c:showVal val="0"/>
          <c:showCatName val="0"/>
          <c:showSerName val="0"/>
          <c:showPercent val="0"/>
          <c:showBubbleSize val="0"/>
          <c:showLeaderLines val="1"/>
        </c:dLbls>
        <c:firstSliceAng val="0"/>
        <c:holeSize val="70"/>
      </c:doughnutChart>
      <c:spPr>
        <a:noFill/>
        <a:ln>
          <a:noFill/>
        </a:ln>
        <a:effectLst/>
      </c:spPr>
    </c:plotArea>
    <c:legend>
      <c:legendPos val="r"/>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pattFill prst="dkDnDiag">
      <a:fgClr>
        <a:schemeClr val="lt1"/>
      </a:fgClr>
      <a:bgClr>
        <a:schemeClr val="dk1">
          <a:lumMod val="10000"/>
          <a:lumOff val="90000"/>
        </a:schemeClr>
      </a:bgClr>
    </a:pattFill>
    <a:ln w="9525" cap="flat" cmpd="sng" algn="ctr">
      <a:solidFill>
        <a:schemeClr val="dk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endParaRPr lang="es-CO"/>
        </a:p>
      </c:txPr>
    </c:title>
    <c:autoTitleDeleted val="0"/>
    <c:plotArea>
      <c:layout/>
      <c:doughnutChart>
        <c:varyColors val="1"/>
        <c:ser>
          <c:idx val="0"/>
          <c:order val="0"/>
          <c:tx>
            <c:strRef>
              <c:f>Tortas!$C$51</c:f>
              <c:strCache>
                <c:ptCount val="1"/>
                <c:pt idx="0">
                  <c:v>Efectos</c:v>
                </c:pt>
              </c:strCache>
            </c:strRef>
          </c:tx>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c:ext xmlns:c16="http://schemas.microsoft.com/office/drawing/2014/chart" uri="{C3380CC4-5D6E-409C-BE32-E72D297353CC}">
                <c16:uniqueId val="{00000001-54BC-45BA-A900-46ADAD029E5F}"/>
              </c:ext>
            </c:extLst>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c:spPr>
            <c:extLst>
              <c:ext xmlns:c16="http://schemas.microsoft.com/office/drawing/2014/chart" uri="{C3380CC4-5D6E-409C-BE32-E72D297353CC}">
                <c16:uniqueId val="{00000003-54BC-45BA-A900-46ADAD029E5F}"/>
              </c:ext>
            </c:extLst>
          </c:dPt>
          <c:dPt>
            <c:idx val="2"/>
            <c:bubble3D val="0"/>
            <c:spPr>
              <a:gradFill>
                <a:gsLst>
                  <a:gs pos="100000">
                    <a:schemeClr val="accent3">
                      <a:lumMod val="60000"/>
                      <a:lumOff val="40000"/>
                    </a:schemeClr>
                  </a:gs>
                  <a:gs pos="0">
                    <a:schemeClr val="accent3"/>
                  </a:gs>
                </a:gsLst>
                <a:lin ang="5400000" scaled="0"/>
              </a:gradFill>
              <a:ln w="19050">
                <a:solidFill>
                  <a:schemeClr val="lt1"/>
                </a:solidFill>
              </a:ln>
              <a:effectLst/>
            </c:spPr>
            <c:extLst>
              <c:ext xmlns:c16="http://schemas.microsoft.com/office/drawing/2014/chart" uri="{C3380CC4-5D6E-409C-BE32-E72D297353CC}">
                <c16:uniqueId val="{00000005-54BC-45BA-A900-46ADAD029E5F}"/>
              </c:ext>
            </c:extLst>
          </c:dPt>
          <c:dPt>
            <c:idx val="3"/>
            <c:bubble3D val="0"/>
            <c:spPr>
              <a:gradFill>
                <a:gsLst>
                  <a:gs pos="100000">
                    <a:schemeClr val="accent4">
                      <a:lumMod val="60000"/>
                      <a:lumOff val="40000"/>
                    </a:schemeClr>
                  </a:gs>
                  <a:gs pos="0">
                    <a:schemeClr val="accent4"/>
                  </a:gs>
                </a:gsLst>
                <a:lin ang="5400000" scaled="0"/>
              </a:gradFill>
              <a:ln w="19050">
                <a:solidFill>
                  <a:schemeClr val="lt1"/>
                </a:solidFill>
              </a:ln>
              <a:effectLst/>
            </c:spPr>
            <c:extLst>
              <c:ext xmlns:c16="http://schemas.microsoft.com/office/drawing/2014/chart" uri="{C3380CC4-5D6E-409C-BE32-E72D297353CC}">
                <c16:uniqueId val="{00000007-54BC-45BA-A900-46ADAD029E5F}"/>
              </c:ext>
            </c:extLst>
          </c:dPt>
          <c:dPt>
            <c:idx val="4"/>
            <c:bubble3D val="0"/>
            <c:spPr>
              <a:gradFill>
                <a:gsLst>
                  <a:gs pos="100000">
                    <a:schemeClr val="accent5">
                      <a:lumMod val="60000"/>
                      <a:lumOff val="40000"/>
                    </a:schemeClr>
                  </a:gs>
                  <a:gs pos="0">
                    <a:schemeClr val="accent5"/>
                  </a:gs>
                </a:gsLst>
                <a:lin ang="5400000" scaled="0"/>
              </a:gradFill>
              <a:ln w="19050">
                <a:solidFill>
                  <a:schemeClr val="lt1"/>
                </a:solidFill>
              </a:ln>
              <a:effectLst/>
            </c:spPr>
            <c:extLst>
              <c:ext xmlns:c16="http://schemas.microsoft.com/office/drawing/2014/chart" uri="{C3380CC4-5D6E-409C-BE32-E72D297353CC}">
                <c16:uniqueId val="{00000009-54BC-45BA-A900-46ADAD029E5F}"/>
              </c:ext>
            </c:extLst>
          </c:dPt>
          <c:dPt>
            <c:idx val="5"/>
            <c:bubble3D val="0"/>
            <c:spPr>
              <a:gradFill>
                <a:gsLst>
                  <a:gs pos="100000">
                    <a:schemeClr val="accent6">
                      <a:lumMod val="60000"/>
                      <a:lumOff val="40000"/>
                    </a:schemeClr>
                  </a:gs>
                  <a:gs pos="0">
                    <a:schemeClr val="accent6"/>
                  </a:gs>
                </a:gsLst>
                <a:lin ang="5400000" scaled="0"/>
              </a:gradFill>
              <a:ln w="19050">
                <a:solidFill>
                  <a:schemeClr val="lt1"/>
                </a:solidFill>
              </a:ln>
              <a:effectLst/>
            </c:spPr>
            <c:extLst>
              <c:ext xmlns:c16="http://schemas.microsoft.com/office/drawing/2014/chart" uri="{C3380CC4-5D6E-409C-BE32-E72D297353CC}">
                <c16:uniqueId val="{0000000B-54BC-45BA-A900-46ADAD029E5F}"/>
              </c:ext>
            </c:extLst>
          </c:dPt>
          <c:dPt>
            <c:idx val="6"/>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02-6729-4ED7-968A-3F88ABE1A6C5}"/>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Tortas!$B$52:$B$58</c:f>
              <c:strCache>
                <c:ptCount val="7"/>
                <c:pt idx="0">
                  <c:v>VICERRECTORÍA GENERAL
VICERRECTORÍA CAMPUS NUEVA GRANADA</c:v>
                </c:pt>
                <c:pt idx="1">
                  <c:v>VICERRECTORIA DE INVESTIGACIONES</c:v>
                </c:pt>
                <c:pt idx="2">
                  <c:v>VICERRECTORÍA ACADÉMICA</c:v>
                </c:pt>
                <c:pt idx="3">
                  <c:v>VICERRECTORÍA ACADÉMICA
VICERRECTORÍA DE INVESTIGACIONES
VICERRECTORÍA GENERAL
RECTORÍA
</c:v>
                </c:pt>
                <c:pt idx="4">
                  <c:v>VICERRECTORÍA ADMINISTRATIVA</c:v>
                </c:pt>
                <c:pt idx="5">
                  <c:v>VICERRECTORÍA GENERAL</c:v>
                </c:pt>
                <c:pt idx="6">
                  <c:v>RECTORÍA</c:v>
                </c:pt>
              </c:strCache>
            </c:strRef>
          </c:cat>
          <c:val>
            <c:numRef>
              <c:f>Tortas!$C$52:$C$58</c:f>
              <c:numCache>
                <c:formatCode>General</c:formatCode>
                <c:ptCount val="7"/>
                <c:pt idx="0">
                  <c:v>3</c:v>
                </c:pt>
                <c:pt idx="1">
                  <c:v>13</c:v>
                </c:pt>
                <c:pt idx="2">
                  <c:v>24</c:v>
                </c:pt>
                <c:pt idx="3">
                  <c:v>16</c:v>
                </c:pt>
                <c:pt idx="4">
                  <c:v>59</c:v>
                </c:pt>
                <c:pt idx="5">
                  <c:v>53</c:v>
                </c:pt>
                <c:pt idx="6">
                  <c:v>70</c:v>
                </c:pt>
              </c:numCache>
            </c:numRef>
          </c:val>
          <c:extLst>
            <c:ext xmlns:c16="http://schemas.microsoft.com/office/drawing/2014/chart" uri="{C3380CC4-5D6E-409C-BE32-E72D297353CC}">
              <c16:uniqueId val="{00000000-6729-4ED7-968A-3F88ABE1A6C5}"/>
            </c:ext>
          </c:extLst>
        </c:ser>
        <c:dLbls>
          <c:showLegendKey val="0"/>
          <c:showVal val="0"/>
          <c:showCatName val="0"/>
          <c:showSerName val="0"/>
          <c:showPercent val="0"/>
          <c:showBubbleSize val="0"/>
          <c:showLeaderLines val="1"/>
        </c:dLbls>
        <c:firstSliceAng val="0"/>
        <c:holeSize val="70"/>
      </c:doughnutChart>
      <c:spPr>
        <a:noFill/>
        <a:ln>
          <a:noFill/>
        </a:ln>
        <a:effectLst/>
      </c:spPr>
    </c:plotArea>
    <c:legend>
      <c:legendPos val="r"/>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pattFill prst="dkDnDiag">
      <a:fgClr>
        <a:schemeClr val="lt1"/>
      </a:fgClr>
      <a:bgClr>
        <a:schemeClr val="dk1">
          <a:lumMod val="10000"/>
          <a:lumOff val="90000"/>
        </a:schemeClr>
      </a:bgClr>
    </a:pattFill>
    <a:ln w="9525" cap="flat" cmpd="sng" algn="ctr">
      <a:solidFill>
        <a:schemeClr val="dk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endParaRPr lang="es-CO"/>
        </a:p>
      </c:txPr>
    </c:title>
    <c:autoTitleDeleted val="0"/>
    <c:plotArea>
      <c:layout/>
      <c:doughnutChart>
        <c:varyColors val="1"/>
        <c:ser>
          <c:idx val="0"/>
          <c:order val="0"/>
          <c:tx>
            <c:strRef>
              <c:f>Tortas!$C$62</c:f>
              <c:strCache>
                <c:ptCount val="1"/>
                <c:pt idx="0">
                  <c:v>Oportunidades</c:v>
                </c:pt>
              </c:strCache>
            </c:strRef>
          </c:tx>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c:ext xmlns:c16="http://schemas.microsoft.com/office/drawing/2014/chart" uri="{C3380CC4-5D6E-409C-BE32-E72D297353CC}">
                <c16:uniqueId val="{00000001-25B1-496E-8E98-CECDF367F13A}"/>
              </c:ext>
            </c:extLst>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c:spPr>
            <c:extLst>
              <c:ext xmlns:c16="http://schemas.microsoft.com/office/drawing/2014/chart" uri="{C3380CC4-5D6E-409C-BE32-E72D297353CC}">
                <c16:uniqueId val="{00000003-25B1-496E-8E98-CECDF367F13A}"/>
              </c:ext>
            </c:extLst>
          </c:dPt>
          <c:dPt>
            <c:idx val="2"/>
            <c:bubble3D val="0"/>
            <c:spPr>
              <a:gradFill>
                <a:gsLst>
                  <a:gs pos="100000">
                    <a:schemeClr val="accent3">
                      <a:lumMod val="60000"/>
                      <a:lumOff val="40000"/>
                    </a:schemeClr>
                  </a:gs>
                  <a:gs pos="0">
                    <a:schemeClr val="accent3"/>
                  </a:gs>
                </a:gsLst>
                <a:lin ang="5400000" scaled="0"/>
              </a:gradFill>
              <a:ln w="19050">
                <a:solidFill>
                  <a:schemeClr val="lt1"/>
                </a:solidFill>
              </a:ln>
              <a:effectLst/>
            </c:spPr>
            <c:extLst>
              <c:ext xmlns:c16="http://schemas.microsoft.com/office/drawing/2014/chart" uri="{C3380CC4-5D6E-409C-BE32-E72D297353CC}">
                <c16:uniqueId val="{00000005-25B1-496E-8E98-CECDF367F13A}"/>
              </c:ext>
            </c:extLst>
          </c:dPt>
          <c:dPt>
            <c:idx val="3"/>
            <c:bubble3D val="0"/>
            <c:spPr>
              <a:gradFill>
                <a:gsLst>
                  <a:gs pos="100000">
                    <a:schemeClr val="accent4">
                      <a:lumMod val="60000"/>
                      <a:lumOff val="40000"/>
                    </a:schemeClr>
                  </a:gs>
                  <a:gs pos="0">
                    <a:schemeClr val="accent4"/>
                  </a:gs>
                </a:gsLst>
                <a:lin ang="5400000" scaled="0"/>
              </a:gradFill>
              <a:ln w="19050">
                <a:solidFill>
                  <a:schemeClr val="lt1"/>
                </a:solidFill>
              </a:ln>
              <a:effectLst/>
            </c:spPr>
            <c:extLst>
              <c:ext xmlns:c16="http://schemas.microsoft.com/office/drawing/2014/chart" uri="{C3380CC4-5D6E-409C-BE32-E72D297353CC}">
                <c16:uniqueId val="{00000007-25B1-496E-8E98-CECDF367F13A}"/>
              </c:ext>
            </c:extLst>
          </c:dPt>
          <c:dPt>
            <c:idx val="4"/>
            <c:bubble3D val="0"/>
            <c:spPr>
              <a:gradFill>
                <a:gsLst>
                  <a:gs pos="100000">
                    <a:schemeClr val="accent5">
                      <a:lumMod val="60000"/>
                      <a:lumOff val="40000"/>
                    </a:schemeClr>
                  </a:gs>
                  <a:gs pos="0">
                    <a:schemeClr val="accent5"/>
                  </a:gs>
                </a:gsLst>
                <a:lin ang="5400000" scaled="0"/>
              </a:gradFill>
              <a:ln w="19050">
                <a:solidFill>
                  <a:schemeClr val="lt1"/>
                </a:solidFill>
              </a:ln>
              <a:effectLst/>
            </c:spPr>
            <c:extLst>
              <c:ext xmlns:c16="http://schemas.microsoft.com/office/drawing/2014/chart" uri="{C3380CC4-5D6E-409C-BE32-E72D297353CC}">
                <c16:uniqueId val="{00000009-25B1-496E-8E98-CECDF367F13A}"/>
              </c:ext>
            </c:extLst>
          </c:dPt>
          <c:dPt>
            <c:idx val="5"/>
            <c:bubble3D val="0"/>
            <c:spPr>
              <a:gradFill>
                <a:gsLst>
                  <a:gs pos="100000">
                    <a:schemeClr val="accent6">
                      <a:lumMod val="60000"/>
                      <a:lumOff val="40000"/>
                    </a:schemeClr>
                  </a:gs>
                  <a:gs pos="0">
                    <a:schemeClr val="accent6"/>
                  </a:gs>
                </a:gsLst>
                <a:lin ang="5400000" scaled="0"/>
              </a:gradFill>
              <a:ln w="19050">
                <a:solidFill>
                  <a:schemeClr val="lt1"/>
                </a:solidFill>
              </a:ln>
              <a:effectLst/>
            </c:spPr>
            <c:extLst>
              <c:ext xmlns:c16="http://schemas.microsoft.com/office/drawing/2014/chart" uri="{C3380CC4-5D6E-409C-BE32-E72D297353CC}">
                <c16:uniqueId val="{0000000B-25B1-496E-8E98-CECDF367F13A}"/>
              </c:ext>
            </c:extLst>
          </c:dPt>
          <c:dPt>
            <c:idx val="6"/>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02-252D-44BE-8B36-432EB7763098}"/>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Tortas!$B$63:$B$69</c:f>
              <c:strCache>
                <c:ptCount val="7"/>
                <c:pt idx="0">
                  <c:v>VICERRECTORÍA GENERAL
VICERRECTORÍA CAMPUS NUEVA GRANADA</c:v>
                </c:pt>
                <c:pt idx="1">
                  <c:v>VICERRECTORIA DE INVESTIGACIONES</c:v>
                </c:pt>
                <c:pt idx="2">
                  <c:v>VICERRECTORÍA ACADÉMICA</c:v>
                </c:pt>
                <c:pt idx="3">
                  <c:v>VICERRECTORÍA ACADÉMICA
VICERRECTORÍA DE INVESTIGACIONES
VICERRECTORÍA GENERAL
RECTORÍA
</c:v>
                </c:pt>
                <c:pt idx="4">
                  <c:v>VICERRECTORÍA ADMINISTRATIVA</c:v>
                </c:pt>
                <c:pt idx="5">
                  <c:v>VICERRECTORÍA GENERAL</c:v>
                </c:pt>
                <c:pt idx="6">
                  <c:v>RECTORÍA</c:v>
                </c:pt>
              </c:strCache>
            </c:strRef>
          </c:cat>
          <c:val>
            <c:numRef>
              <c:f>Tortas!$C$63:$C$69</c:f>
              <c:numCache>
                <c:formatCode>General</c:formatCode>
                <c:ptCount val="7"/>
                <c:pt idx="0">
                  <c:v>1</c:v>
                </c:pt>
                <c:pt idx="1">
                  <c:v>5</c:v>
                </c:pt>
                <c:pt idx="2">
                  <c:v>11</c:v>
                </c:pt>
                <c:pt idx="3">
                  <c:v>1</c:v>
                </c:pt>
                <c:pt idx="4">
                  <c:v>17</c:v>
                </c:pt>
                <c:pt idx="5">
                  <c:v>19</c:v>
                </c:pt>
                <c:pt idx="6">
                  <c:v>23</c:v>
                </c:pt>
              </c:numCache>
            </c:numRef>
          </c:val>
          <c:extLst>
            <c:ext xmlns:c16="http://schemas.microsoft.com/office/drawing/2014/chart" uri="{C3380CC4-5D6E-409C-BE32-E72D297353CC}">
              <c16:uniqueId val="{00000000-252D-44BE-8B36-432EB7763098}"/>
            </c:ext>
          </c:extLst>
        </c:ser>
        <c:dLbls>
          <c:showLegendKey val="0"/>
          <c:showVal val="0"/>
          <c:showCatName val="0"/>
          <c:showSerName val="0"/>
          <c:showPercent val="0"/>
          <c:showBubbleSize val="0"/>
          <c:showLeaderLines val="1"/>
        </c:dLbls>
        <c:firstSliceAng val="0"/>
        <c:holeSize val="70"/>
      </c:doughnutChart>
      <c:spPr>
        <a:noFill/>
        <a:ln>
          <a:noFill/>
        </a:ln>
        <a:effectLst/>
      </c:spPr>
    </c:plotArea>
    <c:legend>
      <c:legendPos val="r"/>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pattFill prst="dkDnDiag">
      <a:fgClr>
        <a:schemeClr val="lt1"/>
      </a:fgClr>
      <a:bgClr>
        <a:schemeClr val="dk1">
          <a:lumMod val="10000"/>
          <a:lumOff val="90000"/>
        </a:schemeClr>
      </a:bgClr>
    </a:pattFill>
    <a:ln w="9525" cap="flat" cmpd="sng" algn="ctr">
      <a:solidFill>
        <a:schemeClr val="dk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6">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6">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56">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56">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56">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647700" cy="752475"/>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6</xdr:col>
      <xdr:colOff>638175</xdr:colOff>
      <xdr:row>5</xdr:row>
      <xdr:rowOff>28575</xdr:rowOff>
    </xdr:from>
    <xdr:to>
      <xdr:col>17</xdr:col>
      <xdr:colOff>523875</xdr:colOff>
      <xdr:row>28</xdr:row>
      <xdr:rowOff>85725</xdr:rowOff>
    </xdr:to>
    <xdr:graphicFrame macro="">
      <xdr:nvGraphicFramePr>
        <xdr:cNvPr id="2" name="Gráfico 1">
          <a:extLst>
            <a:ext uri="{FF2B5EF4-FFF2-40B4-BE49-F238E27FC236}">
              <a16:creationId xmlns:a16="http://schemas.microsoft.com/office/drawing/2014/main" id="{94A658B2-CBA9-4888-AF37-CBC07574312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476249</xdr:colOff>
      <xdr:row>32</xdr:row>
      <xdr:rowOff>133349</xdr:rowOff>
    </xdr:from>
    <xdr:to>
      <xdr:col>15</xdr:col>
      <xdr:colOff>447675</xdr:colOff>
      <xdr:row>66</xdr:row>
      <xdr:rowOff>9525</xdr:rowOff>
    </xdr:to>
    <xdr:graphicFrame macro="">
      <xdr:nvGraphicFramePr>
        <xdr:cNvPr id="4" name="Gráfico 3">
          <a:extLst>
            <a:ext uri="{FF2B5EF4-FFF2-40B4-BE49-F238E27FC236}">
              <a16:creationId xmlns:a16="http://schemas.microsoft.com/office/drawing/2014/main" id="{F518A596-0D62-4177-9A2F-7001D7244C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276224</xdr:colOff>
      <xdr:row>67</xdr:row>
      <xdr:rowOff>60324</xdr:rowOff>
    </xdr:from>
    <xdr:to>
      <xdr:col>13</xdr:col>
      <xdr:colOff>419099</xdr:colOff>
      <xdr:row>94</xdr:row>
      <xdr:rowOff>50799</xdr:rowOff>
    </xdr:to>
    <xdr:graphicFrame macro="">
      <xdr:nvGraphicFramePr>
        <xdr:cNvPr id="3" name="Gráfico 2">
          <a:extLst>
            <a:ext uri="{FF2B5EF4-FFF2-40B4-BE49-F238E27FC236}">
              <a16:creationId xmlns:a16="http://schemas.microsoft.com/office/drawing/2014/main" id="{E9EB3343-5392-46E6-A28D-1D37871E00B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307974</xdr:colOff>
      <xdr:row>95</xdr:row>
      <xdr:rowOff>104775</xdr:rowOff>
    </xdr:from>
    <xdr:to>
      <xdr:col>12</xdr:col>
      <xdr:colOff>625474</xdr:colOff>
      <xdr:row>117</xdr:row>
      <xdr:rowOff>155575</xdr:rowOff>
    </xdr:to>
    <xdr:graphicFrame macro="">
      <xdr:nvGraphicFramePr>
        <xdr:cNvPr id="5" name="Gráfico 4">
          <a:extLst>
            <a:ext uri="{FF2B5EF4-FFF2-40B4-BE49-F238E27FC236}">
              <a16:creationId xmlns:a16="http://schemas.microsoft.com/office/drawing/2014/main" id="{EAC60543-5123-48A7-929B-C2A2BACA586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657224</xdr:colOff>
      <xdr:row>124</xdr:row>
      <xdr:rowOff>60325</xdr:rowOff>
    </xdr:from>
    <xdr:to>
      <xdr:col>13</xdr:col>
      <xdr:colOff>12699</xdr:colOff>
      <xdr:row>150</xdr:row>
      <xdr:rowOff>53975</xdr:rowOff>
    </xdr:to>
    <xdr:graphicFrame macro="">
      <xdr:nvGraphicFramePr>
        <xdr:cNvPr id="6" name="Gráfico 5">
          <a:extLst>
            <a:ext uri="{FF2B5EF4-FFF2-40B4-BE49-F238E27FC236}">
              <a16:creationId xmlns:a16="http://schemas.microsoft.com/office/drawing/2014/main" id="{9C475F6C-4395-46E9-BB9A-57BB70DFC2B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73"/>
  <sheetViews>
    <sheetView tabSelected="1" zoomScale="110" zoomScaleNormal="110" workbookViewId="0">
      <pane ySplit="4" topLeftCell="A173" activePane="bottomLeft" state="frozen"/>
      <selection pane="bottomLeft" activeCell="B1" sqref="B1:U1"/>
    </sheetView>
  </sheetViews>
  <sheetFormatPr baseColWidth="10" defaultColWidth="9.140625" defaultRowHeight="12.75" x14ac:dyDescent="0.2"/>
  <cols>
    <col min="1" max="1" width="7" customWidth="1"/>
    <col min="2" max="2" width="17.85546875" style="4" customWidth="1"/>
    <col min="3" max="3" width="32.140625" customWidth="1"/>
    <col min="4" max="4" width="87.28515625" customWidth="1"/>
    <col min="5" max="5" width="41.5703125" customWidth="1"/>
    <col min="6" max="6" width="27.5703125" customWidth="1"/>
    <col min="7" max="8" width="30.28515625" customWidth="1"/>
    <col min="9" max="9" width="25.28515625" customWidth="1"/>
    <col min="10" max="10" width="43.5703125" customWidth="1"/>
    <col min="11" max="11" width="8.7109375" style="4" customWidth="1"/>
    <col min="12" max="12" width="95.85546875" customWidth="1"/>
    <col min="13" max="13" width="7.7109375" style="4" customWidth="1"/>
    <col min="14" max="14" width="98.5703125" customWidth="1"/>
    <col min="15" max="15" width="15.28515625" style="4" customWidth="1"/>
    <col min="16" max="16" width="13" style="4" customWidth="1"/>
    <col min="17" max="17" width="17" style="4" customWidth="1"/>
    <col min="18" max="18" width="11.42578125" style="4" customWidth="1"/>
    <col min="19" max="19" width="6.42578125" style="14" customWidth="1"/>
    <col min="20" max="20" width="74.85546875" customWidth="1"/>
    <col min="21" max="21" width="16" style="4" bestFit="1" customWidth="1"/>
  </cols>
  <sheetData>
    <row r="1" spans="1:21" ht="60" customHeight="1" x14ac:dyDescent="0.35">
      <c r="A1" s="4"/>
      <c r="B1" s="53" t="s">
        <v>584</v>
      </c>
      <c r="C1" s="54"/>
      <c r="D1" s="54"/>
      <c r="E1" s="54"/>
      <c r="F1" s="54"/>
      <c r="G1" s="54"/>
      <c r="H1" s="54"/>
      <c r="I1" s="54"/>
      <c r="J1" s="54"/>
      <c r="K1" s="54"/>
      <c r="L1" s="54"/>
      <c r="M1" s="54"/>
      <c r="N1" s="54"/>
      <c r="O1" s="54"/>
      <c r="P1" s="54"/>
      <c r="Q1" s="54"/>
      <c r="R1" s="54"/>
      <c r="S1" s="54"/>
      <c r="T1" s="54"/>
      <c r="U1" s="54"/>
    </row>
    <row r="2" spans="1:21" ht="13.5" thickBot="1" x14ac:dyDescent="0.25">
      <c r="A2" s="55"/>
      <c r="B2" s="55"/>
      <c r="C2" s="55"/>
      <c r="D2" s="55"/>
      <c r="E2" s="55"/>
      <c r="F2" s="55"/>
      <c r="G2" s="55"/>
      <c r="H2" s="55"/>
      <c r="I2" s="55"/>
      <c r="J2" s="55"/>
      <c r="K2" s="55"/>
      <c r="L2" s="55"/>
      <c r="M2" s="55"/>
      <c r="N2" s="55"/>
      <c r="O2" s="55"/>
      <c r="P2" s="55"/>
      <c r="Q2" s="55"/>
      <c r="R2" s="55"/>
      <c r="S2" s="55"/>
      <c r="T2" s="55"/>
      <c r="U2" s="55"/>
    </row>
    <row r="3" spans="1:21" ht="13.5" thickBot="1" x14ac:dyDescent="0.25">
      <c r="A3" s="50" t="s">
        <v>0</v>
      </c>
      <c r="B3" s="51"/>
      <c r="C3" s="51"/>
      <c r="D3" s="51"/>
      <c r="E3" s="51"/>
      <c r="F3" s="51"/>
      <c r="G3" s="51"/>
      <c r="H3" s="51"/>
      <c r="I3" s="51"/>
      <c r="J3" s="51"/>
      <c r="K3" s="51"/>
      <c r="L3" s="51"/>
      <c r="M3" s="51"/>
      <c r="N3" s="51"/>
      <c r="O3" s="51"/>
      <c r="P3" s="51"/>
      <c r="Q3" s="52"/>
      <c r="R3" s="1"/>
      <c r="S3" s="50" t="s">
        <v>1</v>
      </c>
      <c r="T3" s="51"/>
    </row>
    <row r="4" spans="1:21" ht="26.25" thickBot="1" x14ac:dyDescent="0.25">
      <c r="A4" s="23" t="s">
        <v>2</v>
      </c>
      <c r="B4" s="2" t="s">
        <v>3</v>
      </c>
      <c r="C4" s="2" t="s">
        <v>4</v>
      </c>
      <c r="D4" s="2" t="s">
        <v>5</v>
      </c>
      <c r="E4" s="2" t="s">
        <v>531</v>
      </c>
      <c r="F4" s="2" t="s">
        <v>6</v>
      </c>
      <c r="G4" s="2" t="s">
        <v>7</v>
      </c>
      <c r="H4" s="2" t="s">
        <v>504</v>
      </c>
      <c r="I4" s="2" t="s">
        <v>8</v>
      </c>
      <c r="J4" s="2" t="s">
        <v>9</v>
      </c>
      <c r="K4" s="2" t="s">
        <v>519</v>
      </c>
      <c r="L4" s="2" t="s">
        <v>10</v>
      </c>
      <c r="M4" s="2" t="s">
        <v>520</v>
      </c>
      <c r="N4" s="2" t="s">
        <v>11</v>
      </c>
      <c r="O4" s="2" t="s">
        <v>12</v>
      </c>
      <c r="P4" s="2" t="s">
        <v>13</v>
      </c>
      <c r="Q4" s="2" t="s">
        <v>14</v>
      </c>
      <c r="R4" s="2" t="s">
        <v>512</v>
      </c>
      <c r="S4" s="2" t="s">
        <v>2</v>
      </c>
      <c r="T4" s="2" t="s">
        <v>4</v>
      </c>
      <c r="U4" s="24" t="s">
        <v>15</v>
      </c>
    </row>
    <row r="5" spans="1:21" ht="25.5" x14ac:dyDescent="0.2">
      <c r="A5" s="57">
        <v>486</v>
      </c>
      <c r="B5" s="58">
        <v>43131</v>
      </c>
      <c r="C5" s="49" t="s">
        <v>16</v>
      </c>
      <c r="D5" s="49" t="s">
        <v>17</v>
      </c>
      <c r="E5" s="59" t="s">
        <v>521</v>
      </c>
      <c r="F5" s="49" t="s">
        <v>18</v>
      </c>
      <c r="G5" s="49" t="s">
        <v>19</v>
      </c>
      <c r="H5" s="56" t="s">
        <v>511</v>
      </c>
      <c r="I5" s="49" t="s">
        <v>20</v>
      </c>
      <c r="J5" s="49" t="s">
        <v>21</v>
      </c>
      <c r="K5" s="59">
        <v>19</v>
      </c>
      <c r="L5" s="49" t="s">
        <v>22</v>
      </c>
      <c r="M5" s="59">
        <v>16</v>
      </c>
      <c r="N5" s="49" t="s">
        <v>23</v>
      </c>
      <c r="O5" s="40" t="s">
        <v>24</v>
      </c>
      <c r="P5" s="40" t="s">
        <v>25</v>
      </c>
      <c r="Q5" s="40">
        <v>6</v>
      </c>
      <c r="R5" s="42">
        <v>25</v>
      </c>
      <c r="S5" s="21">
        <v>541</v>
      </c>
      <c r="T5" s="25" t="s">
        <v>26</v>
      </c>
      <c r="U5" s="48">
        <v>1</v>
      </c>
    </row>
    <row r="6" spans="1:21" ht="25.5" x14ac:dyDescent="0.2">
      <c r="A6" s="46"/>
      <c r="B6" s="36"/>
      <c r="C6" s="43"/>
      <c r="D6" s="43"/>
      <c r="E6" s="37"/>
      <c r="F6" s="47"/>
      <c r="G6" s="43"/>
      <c r="H6" s="43" t="s">
        <v>510</v>
      </c>
      <c r="I6" s="47"/>
      <c r="J6" s="47"/>
      <c r="K6" s="37"/>
      <c r="L6" s="43"/>
      <c r="M6" s="37"/>
      <c r="N6" s="43"/>
      <c r="O6" s="36"/>
      <c r="P6" s="36"/>
      <c r="Q6" s="36"/>
      <c r="R6" s="41"/>
      <c r="S6" s="3">
        <v>542</v>
      </c>
      <c r="T6" s="22" t="s">
        <v>27</v>
      </c>
      <c r="U6" s="45"/>
    </row>
    <row r="7" spans="1:21" ht="25.5" x14ac:dyDescent="0.2">
      <c r="A7" s="46"/>
      <c r="B7" s="36"/>
      <c r="C7" s="43"/>
      <c r="D7" s="43"/>
      <c r="E7" s="37"/>
      <c r="F7" s="47"/>
      <c r="G7" s="43"/>
      <c r="H7" s="43" t="s">
        <v>510</v>
      </c>
      <c r="I7" s="47"/>
      <c r="J7" s="47"/>
      <c r="K7" s="37"/>
      <c r="L7" s="43"/>
      <c r="M7" s="37"/>
      <c r="N7" s="43"/>
      <c r="O7" s="36"/>
      <c r="P7" s="36"/>
      <c r="Q7" s="36"/>
      <c r="R7" s="41"/>
      <c r="S7" s="3">
        <v>543</v>
      </c>
      <c r="T7" s="22" t="s">
        <v>28</v>
      </c>
      <c r="U7" s="45"/>
    </row>
    <row r="8" spans="1:21" x14ac:dyDescent="0.2">
      <c r="A8" s="46"/>
      <c r="B8" s="36"/>
      <c r="C8" s="43"/>
      <c r="D8" s="43"/>
      <c r="E8" s="37"/>
      <c r="F8" s="47"/>
      <c r="G8" s="43"/>
      <c r="H8" s="43" t="s">
        <v>510</v>
      </c>
      <c r="I8" s="47"/>
      <c r="J8" s="47"/>
      <c r="K8" s="37"/>
      <c r="L8" s="43"/>
      <c r="M8" s="37"/>
      <c r="N8" s="43"/>
      <c r="O8" s="36"/>
      <c r="P8" s="36"/>
      <c r="Q8" s="36"/>
      <c r="R8" s="41"/>
      <c r="S8" s="3">
        <v>545</v>
      </c>
      <c r="T8" s="22" t="s">
        <v>29</v>
      </c>
      <c r="U8" s="45"/>
    </row>
    <row r="9" spans="1:21" ht="25.5" x14ac:dyDescent="0.2">
      <c r="A9" s="46"/>
      <c r="B9" s="36"/>
      <c r="C9" s="43"/>
      <c r="D9" s="43"/>
      <c r="E9" s="37"/>
      <c r="F9" s="47"/>
      <c r="G9" s="43"/>
      <c r="H9" s="43" t="s">
        <v>510</v>
      </c>
      <c r="I9" s="47"/>
      <c r="J9" s="47"/>
      <c r="K9" s="37"/>
      <c r="L9" s="43"/>
      <c r="M9" s="37"/>
      <c r="N9" s="43"/>
      <c r="O9" s="36"/>
      <c r="P9" s="36"/>
      <c r="Q9" s="36"/>
      <c r="R9" s="41"/>
      <c r="S9" s="3">
        <v>546</v>
      </c>
      <c r="T9" s="22" t="s">
        <v>30</v>
      </c>
      <c r="U9" s="45"/>
    </row>
    <row r="10" spans="1:21" x14ac:dyDescent="0.2">
      <c r="A10" s="46"/>
      <c r="B10" s="36"/>
      <c r="C10" s="43"/>
      <c r="D10" s="43"/>
      <c r="E10" s="37"/>
      <c r="F10" s="47"/>
      <c r="G10" s="43"/>
      <c r="H10" s="43" t="s">
        <v>510</v>
      </c>
      <c r="I10" s="47"/>
      <c r="J10" s="47"/>
      <c r="K10" s="37"/>
      <c r="L10" s="43"/>
      <c r="M10" s="37"/>
      <c r="N10" s="43"/>
      <c r="O10" s="36"/>
      <c r="P10" s="36"/>
      <c r="Q10" s="36"/>
      <c r="R10" s="41"/>
      <c r="S10" s="3">
        <v>547</v>
      </c>
      <c r="T10" s="22" t="s">
        <v>31</v>
      </c>
      <c r="U10" s="45"/>
    </row>
    <row r="11" spans="1:21" ht="25.5" x14ac:dyDescent="0.2">
      <c r="A11" s="46"/>
      <c r="B11" s="36"/>
      <c r="C11" s="43"/>
      <c r="D11" s="43"/>
      <c r="E11" s="37"/>
      <c r="F11" s="47"/>
      <c r="G11" s="43"/>
      <c r="H11" s="43" t="s">
        <v>510</v>
      </c>
      <c r="I11" s="47"/>
      <c r="J11" s="47"/>
      <c r="K11" s="37"/>
      <c r="L11" s="43"/>
      <c r="M11" s="37"/>
      <c r="N11" s="43"/>
      <c r="O11" s="36"/>
      <c r="P11" s="36"/>
      <c r="Q11" s="36"/>
      <c r="R11" s="41"/>
      <c r="S11" s="3">
        <v>548</v>
      </c>
      <c r="T11" s="22" t="s">
        <v>32</v>
      </c>
      <c r="U11" s="45"/>
    </row>
    <row r="12" spans="1:21" x14ac:dyDescent="0.2">
      <c r="A12" s="46"/>
      <c r="B12" s="36"/>
      <c r="C12" s="43"/>
      <c r="D12" s="43"/>
      <c r="E12" s="37"/>
      <c r="F12" s="47"/>
      <c r="G12" s="43"/>
      <c r="H12" s="43" t="s">
        <v>510</v>
      </c>
      <c r="I12" s="47"/>
      <c r="J12" s="47"/>
      <c r="K12" s="37"/>
      <c r="L12" s="43"/>
      <c r="M12" s="37"/>
      <c r="N12" s="43"/>
      <c r="O12" s="36"/>
      <c r="P12" s="36"/>
      <c r="Q12" s="36"/>
      <c r="R12" s="41"/>
      <c r="S12" s="3">
        <v>549</v>
      </c>
      <c r="T12" s="22" t="s">
        <v>33</v>
      </c>
      <c r="U12" s="45"/>
    </row>
    <row r="13" spans="1:21" x14ac:dyDescent="0.2">
      <c r="A13" s="46"/>
      <c r="B13" s="36"/>
      <c r="C13" s="43"/>
      <c r="D13" s="43"/>
      <c r="E13" s="37"/>
      <c r="F13" s="47"/>
      <c r="G13" s="43"/>
      <c r="H13" s="43" t="s">
        <v>510</v>
      </c>
      <c r="I13" s="47"/>
      <c r="J13" s="47"/>
      <c r="K13" s="37"/>
      <c r="L13" s="43"/>
      <c r="M13" s="37"/>
      <c r="N13" s="43"/>
      <c r="O13" s="36"/>
      <c r="P13" s="36"/>
      <c r="Q13" s="36"/>
      <c r="R13" s="41"/>
      <c r="S13" s="3">
        <v>550</v>
      </c>
      <c r="T13" s="22" t="s">
        <v>34</v>
      </c>
      <c r="U13" s="45"/>
    </row>
    <row r="14" spans="1:21" ht="25.5" x14ac:dyDescent="0.2">
      <c r="A14" s="46"/>
      <c r="B14" s="36"/>
      <c r="C14" s="43"/>
      <c r="D14" s="43"/>
      <c r="E14" s="37"/>
      <c r="F14" s="47"/>
      <c r="G14" s="43"/>
      <c r="H14" s="43" t="s">
        <v>510</v>
      </c>
      <c r="I14" s="47"/>
      <c r="J14" s="47"/>
      <c r="K14" s="37"/>
      <c r="L14" s="43"/>
      <c r="M14" s="37"/>
      <c r="N14" s="43"/>
      <c r="O14" s="36"/>
      <c r="P14" s="36"/>
      <c r="Q14" s="36"/>
      <c r="R14" s="41"/>
      <c r="S14" s="3">
        <v>556</v>
      </c>
      <c r="T14" s="22" t="s">
        <v>35</v>
      </c>
      <c r="U14" s="45"/>
    </row>
    <row r="15" spans="1:21" ht="38.25" x14ac:dyDescent="0.2">
      <c r="A15" s="46"/>
      <c r="B15" s="36"/>
      <c r="C15" s="43"/>
      <c r="D15" s="43"/>
      <c r="E15" s="37"/>
      <c r="F15" s="47"/>
      <c r="G15" s="43"/>
      <c r="H15" s="43" t="s">
        <v>510</v>
      </c>
      <c r="I15" s="47"/>
      <c r="J15" s="47"/>
      <c r="K15" s="37"/>
      <c r="L15" s="43"/>
      <c r="M15" s="37"/>
      <c r="N15" s="43"/>
      <c r="O15" s="36"/>
      <c r="P15" s="36"/>
      <c r="Q15" s="36"/>
      <c r="R15" s="41"/>
      <c r="S15" s="3">
        <v>557</v>
      </c>
      <c r="T15" s="22" t="s">
        <v>36</v>
      </c>
      <c r="U15" s="45"/>
    </row>
    <row r="16" spans="1:21" ht="25.5" x14ac:dyDescent="0.2">
      <c r="A16" s="46"/>
      <c r="B16" s="36"/>
      <c r="C16" s="43"/>
      <c r="D16" s="43"/>
      <c r="E16" s="37"/>
      <c r="F16" s="47"/>
      <c r="G16" s="43"/>
      <c r="H16" s="43" t="s">
        <v>510</v>
      </c>
      <c r="I16" s="47"/>
      <c r="J16" s="47"/>
      <c r="K16" s="37"/>
      <c r="L16" s="43"/>
      <c r="M16" s="37"/>
      <c r="N16" s="43"/>
      <c r="O16" s="36"/>
      <c r="P16" s="36"/>
      <c r="Q16" s="36"/>
      <c r="R16" s="41"/>
      <c r="S16" s="3">
        <v>558</v>
      </c>
      <c r="T16" s="22" t="s">
        <v>37</v>
      </c>
      <c r="U16" s="45"/>
    </row>
    <row r="17" spans="1:21" ht="25.5" x14ac:dyDescent="0.2">
      <c r="A17" s="46"/>
      <c r="B17" s="36"/>
      <c r="C17" s="43"/>
      <c r="D17" s="43"/>
      <c r="E17" s="37"/>
      <c r="F17" s="47"/>
      <c r="G17" s="43"/>
      <c r="H17" s="43" t="s">
        <v>510</v>
      </c>
      <c r="I17" s="47"/>
      <c r="J17" s="47"/>
      <c r="K17" s="37"/>
      <c r="L17" s="43"/>
      <c r="M17" s="37"/>
      <c r="N17" s="43"/>
      <c r="O17" s="36"/>
      <c r="P17" s="36"/>
      <c r="Q17" s="36"/>
      <c r="R17" s="41"/>
      <c r="S17" s="3">
        <v>560</v>
      </c>
      <c r="T17" s="22" t="s">
        <v>38</v>
      </c>
      <c r="U17" s="45"/>
    </row>
    <row r="18" spans="1:21" x14ac:dyDescent="0.2">
      <c r="A18" s="46"/>
      <c r="B18" s="36"/>
      <c r="C18" s="43"/>
      <c r="D18" s="43"/>
      <c r="E18" s="37"/>
      <c r="F18" s="47"/>
      <c r="G18" s="43"/>
      <c r="H18" s="43" t="s">
        <v>510</v>
      </c>
      <c r="I18" s="47"/>
      <c r="J18" s="47"/>
      <c r="K18" s="37"/>
      <c r="L18" s="43"/>
      <c r="M18" s="37"/>
      <c r="N18" s="43"/>
      <c r="O18" s="36"/>
      <c r="P18" s="36"/>
      <c r="Q18" s="36"/>
      <c r="R18" s="41"/>
      <c r="S18" s="3">
        <v>561</v>
      </c>
      <c r="T18" s="22" t="s">
        <v>39</v>
      </c>
      <c r="U18" s="45"/>
    </row>
    <row r="19" spans="1:21" ht="25.5" x14ac:dyDescent="0.2">
      <c r="A19" s="46"/>
      <c r="B19" s="36"/>
      <c r="C19" s="43"/>
      <c r="D19" s="43"/>
      <c r="E19" s="37"/>
      <c r="F19" s="47"/>
      <c r="G19" s="43"/>
      <c r="H19" s="43" t="s">
        <v>510</v>
      </c>
      <c r="I19" s="47"/>
      <c r="J19" s="47"/>
      <c r="K19" s="37"/>
      <c r="L19" s="43"/>
      <c r="M19" s="37"/>
      <c r="N19" s="43"/>
      <c r="O19" s="36"/>
      <c r="P19" s="36"/>
      <c r="Q19" s="36"/>
      <c r="R19" s="41"/>
      <c r="S19" s="3">
        <v>562</v>
      </c>
      <c r="T19" s="22" t="s">
        <v>40</v>
      </c>
      <c r="U19" s="45"/>
    </row>
    <row r="20" spans="1:21" ht="25.5" x14ac:dyDescent="0.2">
      <c r="A20" s="46"/>
      <c r="B20" s="36"/>
      <c r="C20" s="43"/>
      <c r="D20" s="43"/>
      <c r="E20" s="37"/>
      <c r="F20" s="47"/>
      <c r="G20" s="43"/>
      <c r="H20" s="43" t="s">
        <v>510</v>
      </c>
      <c r="I20" s="47"/>
      <c r="J20" s="47"/>
      <c r="K20" s="37"/>
      <c r="L20" s="43"/>
      <c r="M20" s="37"/>
      <c r="N20" s="43"/>
      <c r="O20" s="36"/>
      <c r="P20" s="36"/>
      <c r="Q20" s="36"/>
      <c r="R20" s="41"/>
      <c r="S20" s="3">
        <v>563</v>
      </c>
      <c r="T20" s="22" t="s">
        <v>41</v>
      </c>
      <c r="U20" s="45"/>
    </row>
    <row r="21" spans="1:21" ht="38.25" x14ac:dyDescent="0.2">
      <c r="A21" s="46"/>
      <c r="B21" s="36"/>
      <c r="C21" s="43"/>
      <c r="D21" s="43"/>
      <c r="E21" s="37"/>
      <c r="F21" s="47"/>
      <c r="G21" s="43"/>
      <c r="H21" s="43" t="s">
        <v>510</v>
      </c>
      <c r="I21" s="47"/>
      <c r="J21" s="47"/>
      <c r="K21" s="37"/>
      <c r="L21" s="43"/>
      <c r="M21" s="37"/>
      <c r="N21" s="43"/>
      <c r="O21" s="36"/>
      <c r="P21" s="36"/>
      <c r="Q21" s="36"/>
      <c r="R21" s="41"/>
      <c r="S21" s="3">
        <v>564</v>
      </c>
      <c r="T21" s="22" t="s">
        <v>42</v>
      </c>
      <c r="U21" s="45"/>
    </row>
    <row r="22" spans="1:21" ht="25.5" x14ac:dyDescent="0.2">
      <c r="A22" s="46"/>
      <c r="B22" s="36"/>
      <c r="C22" s="43"/>
      <c r="D22" s="43"/>
      <c r="E22" s="37"/>
      <c r="F22" s="47"/>
      <c r="G22" s="43"/>
      <c r="H22" s="43" t="s">
        <v>510</v>
      </c>
      <c r="I22" s="47"/>
      <c r="J22" s="47"/>
      <c r="K22" s="37"/>
      <c r="L22" s="43"/>
      <c r="M22" s="37"/>
      <c r="N22" s="43"/>
      <c r="O22" s="36"/>
      <c r="P22" s="36"/>
      <c r="Q22" s="36"/>
      <c r="R22" s="41"/>
      <c r="S22" s="3">
        <v>619</v>
      </c>
      <c r="T22" s="22" t="s">
        <v>43</v>
      </c>
      <c r="U22" s="45"/>
    </row>
    <row r="23" spans="1:21" x14ac:dyDescent="0.2">
      <c r="A23" s="46"/>
      <c r="B23" s="36"/>
      <c r="C23" s="43"/>
      <c r="D23" s="43"/>
      <c r="E23" s="37"/>
      <c r="F23" s="47"/>
      <c r="G23" s="43"/>
      <c r="H23" s="43" t="s">
        <v>510</v>
      </c>
      <c r="I23" s="47"/>
      <c r="J23" s="47"/>
      <c r="K23" s="37"/>
      <c r="L23" s="43"/>
      <c r="M23" s="37"/>
      <c r="N23" s="43"/>
      <c r="O23" s="36"/>
      <c r="P23" s="36"/>
      <c r="Q23" s="36"/>
      <c r="R23" s="41"/>
      <c r="S23" s="3">
        <v>620</v>
      </c>
      <c r="T23" s="22" t="s">
        <v>44</v>
      </c>
      <c r="U23" s="45"/>
    </row>
    <row r="24" spans="1:21" x14ac:dyDescent="0.2">
      <c r="A24" s="46"/>
      <c r="B24" s="36"/>
      <c r="C24" s="43"/>
      <c r="D24" s="43"/>
      <c r="E24" s="37"/>
      <c r="F24" s="47"/>
      <c r="G24" s="43"/>
      <c r="H24" s="43" t="s">
        <v>510</v>
      </c>
      <c r="I24" s="47"/>
      <c r="J24" s="47"/>
      <c r="K24" s="37"/>
      <c r="L24" s="43"/>
      <c r="M24" s="37"/>
      <c r="N24" s="43"/>
      <c r="O24" s="36"/>
      <c r="P24" s="36"/>
      <c r="Q24" s="36"/>
      <c r="R24" s="41"/>
      <c r="S24" s="3">
        <v>622</v>
      </c>
      <c r="T24" s="22" t="s">
        <v>45</v>
      </c>
      <c r="U24" s="45"/>
    </row>
    <row r="25" spans="1:21" x14ac:dyDescent="0.2">
      <c r="A25" s="46"/>
      <c r="B25" s="36"/>
      <c r="C25" s="43"/>
      <c r="D25" s="43"/>
      <c r="E25" s="37"/>
      <c r="F25" s="47"/>
      <c r="G25" s="43"/>
      <c r="H25" s="43" t="s">
        <v>510</v>
      </c>
      <c r="I25" s="47"/>
      <c r="J25" s="47"/>
      <c r="K25" s="37"/>
      <c r="L25" s="43"/>
      <c r="M25" s="37"/>
      <c r="N25" s="43"/>
      <c r="O25" s="36"/>
      <c r="P25" s="36"/>
      <c r="Q25" s="36"/>
      <c r="R25" s="41"/>
      <c r="S25" s="3">
        <v>623</v>
      </c>
      <c r="T25" s="22" t="s">
        <v>46</v>
      </c>
      <c r="U25" s="45"/>
    </row>
    <row r="26" spans="1:21" x14ac:dyDescent="0.2">
      <c r="A26" s="46"/>
      <c r="B26" s="36"/>
      <c r="C26" s="43"/>
      <c r="D26" s="43"/>
      <c r="E26" s="37"/>
      <c r="F26" s="47"/>
      <c r="G26" s="43"/>
      <c r="H26" s="43" t="s">
        <v>510</v>
      </c>
      <c r="I26" s="47"/>
      <c r="J26" s="47"/>
      <c r="K26" s="37"/>
      <c r="L26" s="43"/>
      <c r="M26" s="37"/>
      <c r="N26" s="43"/>
      <c r="O26" s="36"/>
      <c r="P26" s="36"/>
      <c r="Q26" s="36"/>
      <c r="R26" s="41"/>
      <c r="S26" s="3">
        <v>637</v>
      </c>
      <c r="T26" s="22" t="s">
        <v>47</v>
      </c>
      <c r="U26" s="45"/>
    </row>
    <row r="27" spans="1:21" x14ac:dyDescent="0.2">
      <c r="A27" s="46"/>
      <c r="B27" s="36"/>
      <c r="C27" s="43"/>
      <c r="D27" s="43"/>
      <c r="E27" s="37"/>
      <c r="F27" s="47"/>
      <c r="G27" s="43"/>
      <c r="H27" s="43" t="s">
        <v>510</v>
      </c>
      <c r="I27" s="47"/>
      <c r="J27" s="47"/>
      <c r="K27" s="37"/>
      <c r="L27" s="43"/>
      <c r="M27" s="37"/>
      <c r="N27" s="43"/>
      <c r="O27" s="36"/>
      <c r="P27" s="36"/>
      <c r="Q27" s="36"/>
      <c r="R27" s="41"/>
      <c r="S27" s="3">
        <v>1021</v>
      </c>
      <c r="T27" s="22" t="s">
        <v>48</v>
      </c>
      <c r="U27" s="45"/>
    </row>
    <row r="28" spans="1:21" x14ac:dyDescent="0.2">
      <c r="A28" s="46"/>
      <c r="B28" s="36"/>
      <c r="C28" s="43"/>
      <c r="D28" s="43"/>
      <c r="E28" s="37"/>
      <c r="F28" s="47"/>
      <c r="G28" s="43"/>
      <c r="H28" s="43" t="s">
        <v>510</v>
      </c>
      <c r="I28" s="47"/>
      <c r="J28" s="47"/>
      <c r="K28" s="37"/>
      <c r="L28" s="43"/>
      <c r="M28" s="37"/>
      <c r="N28" s="43"/>
      <c r="O28" s="36"/>
      <c r="P28" s="36"/>
      <c r="Q28" s="36"/>
      <c r="R28" s="41"/>
      <c r="S28" s="3">
        <v>1065</v>
      </c>
      <c r="T28" s="22" t="s">
        <v>49</v>
      </c>
      <c r="U28" s="45"/>
    </row>
    <row r="29" spans="1:21" ht="224.25" customHeight="1" x14ac:dyDescent="0.2">
      <c r="A29" s="46"/>
      <c r="B29" s="36"/>
      <c r="C29" s="43"/>
      <c r="D29" s="43"/>
      <c r="E29" s="37"/>
      <c r="F29" s="47"/>
      <c r="G29" s="43"/>
      <c r="H29" s="43" t="s">
        <v>510</v>
      </c>
      <c r="I29" s="47"/>
      <c r="J29" s="47"/>
      <c r="K29" s="37"/>
      <c r="L29" s="43"/>
      <c r="M29" s="37"/>
      <c r="N29" s="43"/>
      <c r="O29" s="36"/>
      <c r="P29" s="36"/>
      <c r="Q29" s="36"/>
      <c r="R29" s="40"/>
      <c r="S29" s="3">
        <v>1401</v>
      </c>
      <c r="T29" s="22" t="s">
        <v>50</v>
      </c>
      <c r="U29" s="45"/>
    </row>
    <row r="30" spans="1:21" ht="25.5" x14ac:dyDescent="0.2">
      <c r="A30" s="46">
        <v>487</v>
      </c>
      <c r="B30" s="38">
        <v>43131</v>
      </c>
      <c r="C30" s="43" t="s">
        <v>51</v>
      </c>
      <c r="D30" s="43" t="s">
        <v>52</v>
      </c>
      <c r="E30" s="43"/>
      <c r="F30" s="43" t="s">
        <v>18</v>
      </c>
      <c r="G30" s="43" t="s">
        <v>53</v>
      </c>
      <c r="H30" s="43" t="s">
        <v>506</v>
      </c>
      <c r="I30" s="43" t="s">
        <v>20</v>
      </c>
      <c r="J30" s="43" t="s">
        <v>54</v>
      </c>
      <c r="K30" s="37">
        <v>4</v>
      </c>
      <c r="L30" s="43" t="s">
        <v>55</v>
      </c>
      <c r="M30" s="37">
        <v>4</v>
      </c>
      <c r="N30" s="43" t="s">
        <v>56</v>
      </c>
      <c r="O30" s="36" t="s">
        <v>24</v>
      </c>
      <c r="P30" s="36" t="s">
        <v>25</v>
      </c>
      <c r="Q30" s="36">
        <v>6</v>
      </c>
      <c r="R30" s="39">
        <v>4</v>
      </c>
      <c r="S30" s="3">
        <v>741</v>
      </c>
      <c r="T30" s="22" t="s">
        <v>57</v>
      </c>
      <c r="U30" s="45">
        <v>1</v>
      </c>
    </row>
    <row r="31" spans="1:21" x14ac:dyDescent="0.2">
      <c r="A31" s="46"/>
      <c r="B31" s="36"/>
      <c r="C31" s="43"/>
      <c r="D31" s="43"/>
      <c r="E31" s="43"/>
      <c r="F31" s="47"/>
      <c r="G31" s="43"/>
      <c r="H31" s="43"/>
      <c r="I31" s="47"/>
      <c r="J31" s="47"/>
      <c r="K31" s="37"/>
      <c r="L31" s="43"/>
      <c r="M31" s="37"/>
      <c r="N31" s="43"/>
      <c r="O31" s="36"/>
      <c r="P31" s="36"/>
      <c r="Q31" s="36"/>
      <c r="R31" s="41"/>
      <c r="S31" s="3">
        <v>761</v>
      </c>
      <c r="T31" s="22" t="s">
        <v>58</v>
      </c>
      <c r="U31" s="45"/>
    </row>
    <row r="32" spans="1:21" x14ac:dyDescent="0.2">
      <c r="A32" s="46"/>
      <c r="B32" s="36"/>
      <c r="C32" s="43"/>
      <c r="D32" s="43"/>
      <c r="E32" s="43"/>
      <c r="F32" s="47"/>
      <c r="G32" s="43"/>
      <c r="H32" s="43"/>
      <c r="I32" s="47"/>
      <c r="J32" s="47"/>
      <c r="K32" s="37"/>
      <c r="L32" s="43"/>
      <c r="M32" s="37"/>
      <c r="N32" s="43"/>
      <c r="O32" s="36"/>
      <c r="P32" s="36"/>
      <c r="Q32" s="36"/>
      <c r="R32" s="41"/>
      <c r="S32" s="3">
        <v>762</v>
      </c>
      <c r="T32" s="22" t="s">
        <v>59</v>
      </c>
      <c r="U32" s="45"/>
    </row>
    <row r="33" spans="1:21" ht="109.5" customHeight="1" x14ac:dyDescent="0.2">
      <c r="A33" s="46"/>
      <c r="B33" s="36"/>
      <c r="C33" s="43"/>
      <c r="D33" s="43"/>
      <c r="E33" s="43"/>
      <c r="F33" s="47"/>
      <c r="G33" s="43"/>
      <c r="H33" s="43"/>
      <c r="I33" s="47"/>
      <c r="J33" s="47"/>
      <c r="K33" s="37"/>
      <c r="L33" s="43"/>
      <c r="M33" s="37"/>
      <c r="N33" s="43"/>
      <c r="O33" s="36"/>
      <c r="P33" s="36"/>
      <c r="Q33" s="36"/>
      <c r="R33" s="40"/>
      <c r="S33" s="3">
        <v>901</v>
      </c>
      <c r="T33" s="22" t="s">
        <v>60</v>
      </c>
      <c r="U33" s="45"/>
    </row>
    <row r="34" spans="1:21" ht="109.5" customHeight="1" x14ac:dyDescent="0.2">
      <c r="A34" s="27"/>
      <c r="B34" s="3"/>
      <c r="C34" s="22" t="s">
        <v>583</v>
      </c>
      <c r="D34" s="22"/>
      <c r="E34" s="22"/>
      <c r="F34" s="26"/>
      <c r="G34" s="22"/>
      <c r="H34" s="22"/>
      <c r="I34" s="26"/>
      <c r="J34" s="26"/>
      <c r="K34" s="28"/>
      <c r="L34" s="22"/>
      <c r="M34" s="28"/>
      <c r="N34" s="22"/>
      <c r="O34" s="3"/>
      <c r="P34" s="3"/>
      <c r="Q34" s="3"/>
      <c r="R34" s="20"/>
      <c r="S34" s="3"/>
      <c r="T34" s="22"/>
      <c r="U34" s="13"/>
    </row>
    <row r="35" spans="1:21" x14ac:dyDescent="0.2">
      <c r="A35" s="46">
        <v>488</v>
      </c>
      <c r="B35" s="38">
        <v>43131</v>
      </c>
      <c r="C35" s="43" t="s">
        <v>61</v>
      </c>
      <c r="D35" s="43" t="s">
        <v>62</v>
      </c>
      <c r="E35" s="43" t="s">
        <v>532</v>
      </c>
      <c r="F35" s="43" t="s">
        <v>18</v>
      </c>
      <c r="G35" s="43" t="s">
        <v>19</v>
      </c>
      <c r="H35" s="44" t="s">
        <v>510</v>
      </c>
      <c r="I35" s="43" t="s">
        <v>20</v>
      </c>
      <c r="J35" s="43" t="s">
        <v>63</v>
      </c>
      <c r="K35" s="37">
        <v>1</v>
      </c>
      <c r="L35" s="43" t="s">
        <v>64</v>
      </c>
      <c r="M35" s="37">
        <v>2</v>
      </c>
      <c r="N35" s="43" t="s">
        <v>65</v>
      </c>
      <c r="O35" s="36" t="s">
        <v>66</v>
      </c>
      <c r="P35" s="36" t="s">
        <v>25</v>
      </c>
      <c r="Q35" s="36">
        <v>3</v>
      </c>
      <c r="R35" s="39">
        <v>4</v>
      </c>
      <c r="S35" s="3">
        <v>631</v>
      </c>
      <c r="T35" s="22" t="s">
        <v>67</v>
      </c>
      <c r="U35" s="45">
        <v>1</v>
      </c>
    </row>
    <row r="36" spans="1:21" x14ac:dyDescent="0.2">
      <c r="A36" s="46"/>
      <c r="B36" s="36"/>
      <c r="C36" s="43"/>
      <c r="D36" s="43"/>
      <c r="E36" s="43"/>
      <c r="F36" s="47"/>
      <c r="G36" s="43"/>
      <c r="H36" s="43" t="s">
        <v>510</v>
      </c>
      <c r="I36" s="47"/>
      <c r="J36" s="47"/>
      <c r="K36" s="37"/>
      <c r="L36" s="43"/>
      <c r="M36" s="37"/>
      <c r="N36" s="43"/>
      <c r="O36" s="36"/>
      <c r="P36" s="36"/>
      <c r="Q36" s="36"/>
      <c r="R36" s="41"/>
      <c r="S36" s="3">
        <v>633</v>
      </c>
      <c r="T36" s="22" t="s">
        <v>68</v>
      </c>
      <c r="U36" s="45"/>
    </row>
    <row r="37" spans="1:21" x14ac:dyDescent="0.2">
      <c r="A37" s="46"/>
      <c r="B37" s="36"/>
      <c r="C37" s="43"/>
      <c r="D37" s="43"/>
      <c r="E37" s="43"/>
      <c r="F37" s="47"/>
      <c r="G37" s="43"/>
      <c r="H37" s="43" t="s">
        <v>510</v>
      </c>
      <c r="I37" s="47"/>
      <c r="J37" s="47"/>
      <c r="K37" s="37"/>
      <c r="L37" s="43"/>
      <c r="M37" s="37"/>
      <c r="N37" s="43"/>
      <c r="O37" s="36"/>
      <c r="P37" s="36"/>
      <c r="Q37" s="36"/>
      <c r="R37" s="41"/>
      <c r="S37" s="3">
        <v>634</v>
      </c>
      <c r="T37" s="22" t="s">
        <v>69</v>
      </c>
      <c r="U37" s="45"/>
    </row>
    <row r="38" spans="1:21" x14ac:dyDescent="0.2">
      <c r="A38" s="46"/>
      <c r="B38" s="36"/>
      <c r="C38" s="43"/>
      <c r="D38" s="43"/>
      <c r="E38" s="43"/>
      <c r="F38" s="47"/>
      <c r="G38" s="43"/>
      <c r="H38" s="43" t="s">
        <v>510</v>
      </c>
      <c r="I38" s="47"/>
      <c r="J38" s="47"/>
      <c r="K38" s="37"/>
      <c r="L38" s="43"/>
      <c r="M38" s="37"/>
      <c r="N38" s="43"/>
      <c r="O38" s="36"/>
      <c r="P38" s="36"/>
      <c r="Q38" s="36"/>
      <c r="R38" s="40"/>
      <c r="S38" s="3">
        <v>1261</v>
      </c>
      <c r="T38" s="22" t="s">
        <v>70</v>
      </c>
      <c r="U38" s="45"/>
    </row>
    <row r="39" spans="1:21" x14ac:dyDescent="0.2">
      <c r="A39" s="46">
        <v>489</v>
      </c>
      <c r="B39" s="38">
        <v>43131</v>
      </c>
      <c r="C39" s="43" t="s">
        <v>71</v>
      </c>
      <c r="D39" s="43" t="s">
        <v>72</v>
      </c>
      <c r="E39" s="43" t="s">
        <v>533</v>
      </c>
      <c r="F39" s="43" t="s">
        <v>73</v>
      </c>
      <c r="G39" s="43" t="s">
        <v>19</v>
      </c>
      <c r="H39" s="44" t="s">
        <v>510</v>
      </c>
      <c r="I39" s="43" t="s">
        <v>20</v>
      </c>
      <c r="J39" s="43" t="s">
        <v>74</v>
      </c>
      <c r="K39" s="37">
        <v>2</v>
      </c>
      <c r="L39" s="43" t="s">
        <v>75</v>
      </c>
      <c r="M39" s="37">
        <v>4</v>
      </c>
      <c r="N39" s="43" t="s">
        <v>76</v>
      </c>
      <c r="O39" s="36" t="s">
        <v>77</v>
      </c>
      <c r="P39" s="36" t="s">
        <v>78</v>
      </c>
      <c r="Q39" s="36">
        <v>6</v>
      </c>
      <c r="R39" s="39">
        <v>4</v>
      </c>
      <c r="S39" s="3">
        <v>635</v>
      </c>
      <c r="T39" s="22" t="s">
        <v>79</v>
      </c>
      <c r="U39" s="45">
        <v>1</v>
      </c>
    </row>
    <row r="40" spans="1:21" x14ac:dyDescent="0.2">
      <c r="A40" s="46"/>
      <c r="B40" s="36"/>
      <c r="C40" s="43"/>
      <c r="D40" s="43"/>
      <c r="E40" s="43"/>
      <c r="F40" s="47"/>
      <c r="G40" s="43"/>
      <c r="H40" s="43" t="s">
        <v>510</v>
      </c>
      <c r="I40" s="47"/>
      <c r="J40" s="47"/>
      <c r="K40" s="37"/>
      <c r="L40" s="43"/>
      <c r="M40" s="37"/>
      <c r="N40" s="43"/>
      <c r="O40" s="36"/>
      <c r="P40" s="36"/>
      <c r="Q40" s="36"/>
      <c r="R40" s="41"/>
      <c r="S40" s="3">
        <v>636</v>
      </c>
      <c r="T40" s="22" t="s">
        <v>80</v>
      </c>
      <c r="U40" s="45"/>
    </row>
    <row r="41" spans="1:21" x14ac:dyDescent="0.2">
      <c r="A41" s="46"/>
      <c r="B41" s="36"/>
      <c r="C41" s="43"/>
      <c r="D41" s="43"/>
      <c r="E41" s="43"/>
      <c r="F41" s="47"/>
      <c r="G41" s="43"/>
      <c r="H41" s="43" t="s">
        <v>510</v>
      </c>
      <c r="I41" s="47"/>
      <c r="J41" s="47"/>
      <c r="K41" s="37"/>
      <c r="L41" s="43"/>
      <c r="M41" s="37"/>
      <c r="N41" s="43"/>
      <c r="O41" s="36"/>
      <c r="P41" s="36"/>
      <c r="Q41" s="36"/>
      <c r="R41" s="41"/>
      <c r="S41" s="3">
        <v>638</v>
      </c>
      <c r="T41" s="22" t="s">
        <v>81</v>
      </c>
      <c r="U41" s="45"/>
    </row>
    <row r="42" spans="1:21" ht="54" customHeight="1" x14ac:dyDescent="0.2">
      <c r="A42" s="46"/>
      <c r="B42" s="36"/>
      <c r="C42" s="43"/>
      <c r="D42" s="43"/>
      <c r="E42" s="43"/>
      <c r="F42" s="47"/>
      <c r="G42" s="43"/>
      <c r="H42" s="43" t="s">
        <v>510</v>
      </c>
      <c r="I42" s="47"/>
      <c r="J42" s="47"/>
      <c r="K42" s="37"/>
      <c r="L42" s="43"/>
      <c r="M42" s="37"/>
      <c r="N42" s="43"/>
      <c r="O42" s="36"/>
      <c r="P42" s="36"/>
      <c r="Q42" s="36"/>
      <c r="R42" s="40"/>
      <c r="S42" s="3">
        <v>821</v>
      </c>
      <c r="T42" s="22" t="s">
        <v>82</v>
      </c>
      <c r="U42" s="45"/>
    </row>
    <row r="43" spans="1:21" x14ac:dyDescent="0.2">
      <c r="A43" s="46">
        <v>490</v>
      </c>
      <c r="B43" s="38">
        <v>43131</v>
      </c>
      <c r="C43" s="43" t="s">
        <v>83</v>
      </c>
      <c r="D43" s="43" t="s">
        <v>84</v>
      </c>
      <c r="E43" s="43" t="s">
        <v>522</v>
      </c>
      <c r="F43" s="43" t="s">
        <v>85</v>
      </c>
      <c r="G43" s="43" t="s">
        <v>86</v>
      </c>
      <c r="H43" s="43" t="s">
        <v>507</v>
      </c>
      <c r="I43" s="43" t="s">
        <v>20</v>
      </c>
      <c r="J43" s="43" t="s">
        <v>87</v>
      </c>
      <c r="K43" s="37">
        <v>3</v>
      </c>
      <c r="L43" s="43" t="s">
        <v>88</v>
      </c>
      <c r="M43" s="37">
        <v>3</v>
      </c>
      <c r="N43" s="43" t="s">
        <v>89</v>
      </c>
      <c r="O43" s="36" t="s">
        <v>77</v>
      </c>
      <c r="P43" s="36" t="s">
        <v>25</v>
      </c>
      <c r="Q43" s="36">
        <v>9</v>
      </c>
      <c r="R43" s="39">
        <v>3</v>
      </c>
      <c r="S43" s="3">
        <v>640</v>
      </c>
      <c r="T43" s="22" t="s">
        <v>90</v>
      </c>
      <c r="U43" s="45">
        <v>1</v>
      </c>
    </row>
    <row r="44" spans="1:21" x14ac:dyDescent="0.2">
      <c r="A44" s="46"/>
      <c r="B44" s="36"/>
      <c r="C44" s="43"/>
      <c r="D44" s="43"/>
      <c r="E44" s="43"/>
      <c r="F44" s="47"/>
      <c r="G44" s="43"/>
      <c r="H44" s="43"/>
      <c r="I44" s="47"/>
      <c r="J44" s="47"/>
      <c r="K44" s="37"/>
      <c r="L44" s="43"/>
      <c r="M44" s="37"/>
      <c r="N44" s="43"/>
      <c r="O44" s="36"/>
      <c r="P44" s="36"/>
      <c r="Q44" s="36"/>
      <c r="R44" s="41"/>
      <c r="S44" s="3">
        <v>641</v>
      </c>
      <c r="T44" s="22" t="s">
        <v>91</v>
      </c>
      <c r="U44" s="45"/>
    </row>
    <row r="45" spans="1:21" ht="66.75" customHeight="1" x14ac:dyDescent="0.2">
      <c r="A45" s="46"/>
      <c r="B45" s="36"/>
      <c r="C45" s="43"/>
      <c r="D45" s="43"/>
      <c r="E45" s="43"/>
      <c r="F45" s="47"/>
      <c r="G45" s="43"/>
      <c r="H45" s="43"/>
      <c r="I45" s="47"/>
      <c r="J45" s="47"/>
      <c r="K45" s="37"/>
      <c r="L45" s="43"/>
      <c r="M45" s="37"/>
      <c r="N45" s="43"/>
      <c r="O45" s="36"/>
      <c r="P45" s="36"/>
      <c r="Q45" s="36"/>
      <c r="R45" s="40"/>
      <c r="S45" s="3">
        <v>642</v>
      </c>
      <c r="T45" s="22" t="s">
        <v>92</v>
      </c>
      <c r="U45" s="45"/>
    </row>
    <row r="46" spans="1:21" x14ac:dyDescent="0.2">
      <c r="A46" s="46">
        <v>491</v>
      </c>
      <c r="B46" s="38">
        <v>43131</v>
      </c>
      <c r="C46" s="43" t="s">
        <v>93</v>
      </c>
      <c r="D46" s="43" t="s">
        <v>94</v>
      </c>
      <c r="E46" s="43" t="s">
        <v>534</v>
      </c>
      <c r="F46" s="43" t="s">
        <v>18</v>
      </c>
      <c r="G46" s="43" t="s">
        <v>95</v>
      </c>
      <c r="H46" s="43" t="s">
        <v>507</v>
      </c>
      <c r="I46" s="43" t="s">
        <v>20</v>
      </c>
      <c r="J46" s="43" t="s">
        <v>96</v>
      </c>
      <c r="K46" s="37">
        <v>4</v>
      </c>
      <c r="L46" s="43" t="s">
        <v>97</v>
      </c>
      <c r="M46" s="37">
        <v>4</v>
      </c>
      <c r="N46" s="43" t="s">
        <v>98</v>
      </c>
      <c r="O46" s="36" t="s">
        <v>66</v>
      </c>
      <c r="P46" s="36" t="s">
        <v>25</v>
      </c>
      <c r="Q46" s="36">
        <v>3</v>
      </c>
      <c r="R46" s="39">
        <v>3</v>
      </c>
      <c r="S46" s="3">
        <v>643</v>
      </c>
      <c r="T46" s="22" t="s">
        <v>99</v>
      </c>
      <c r="U46" s="45">
        <v>1</v>
      </c>
    </row>
    <row r="47" spans="1:21" ht="25.5" x14ac:dyDescent="0.2">
      <c r="A47" s="46"/>
      <c r="B47" s="36"/>
      <c r="C47" s="43"/>
      <c r="D47" s="43"/>
      <c r="E47" s="43"/>
      <c r="F47" s="47"/>
      <c r="G47" s="43"/>
      <c r="H47" s="43"/>
      <c r="I47" s="47"/>
      <c r="J47" s="47"/>
      <c r="K47" s="37"/>
      <c r="L47" s="43"/>
      <c r="M47" s="37"/>
      <c r="N47" s="43"/>
      <c r="O47" s="36"/>
      <c r="P47" s="36"/>
      <c r="Q47" s="36"/>
      <c r="R47" s="41"/>
      <c r="S47" s="3">
        <v>781</v>
      </c>
      <c r="T47" s="22" t="s">
        <v>100</v>
      </c>
      <c r="U47" s="45"/>
    </row>
    <row r="48" spans="1:21" ht="140.25" customHeight="1" x14ac:dyDescent="0.2">
      <c r="A48" s="46"/>
      <c r="B48" s="36"/>
      <c r="C48" s="43"/>
      <c r="D48" s="43"/>
      <c r="E48" s="43"/>
      <c r="F48" s="47"/>
      <c r="G48" s="43"/>
      <c r="H48" s="43"/>
      <c r="I48" s="47"/>
      <c r="J48" s="47"/>
      <c r="K48" s="37"/>
      <c r="L48" s="43"/>
      <c r="M48" s="37"/>
      <c r="N48" s="43"/>
      <c r="O48" s="36"/>
      <c r="P48" s="36"/>
      <c r="Q48" s="36"/>
      <c r="R48" s="40"/>
      <c r="S48" s="3">
        <v>1461</v>
      </c>
      <c r="T48" s="22" t="s">
        <v>101</v>
      </c>
      <c r="U48" s="45"/>
    </row>
    <row r="49" spans="1:21" ht="285.75" customHeight="1" x14ac:dyDescent="0.2">
      <c r="A49" s="27">
        <v>492</v>
      </c>
      <c r="B49" s="29">
        <v>43131</v>
      </c>
      <c r="C49" s="22" t="s">
        <v>102</v>
      </c>
      <c r="D49" s="22" t="s">
        <v>103</v>
      </c>
      <c r="E49" s="22" t="s">
        <v>535</v>
      </c>
      <c r="F49" s="22" t="s">
        <v>18</v>
      </c>
      <c r="G49" s="22" t="s">
        <v>95</v>
      </c>
      <c r="H49" s="22" t="s">
        <v>507</v>
      </c>
      <c r="I49" s="22" t="s">
        <v>20</v>
      </c>
      <c r="J49" s="22" t="s">
        <v>104</v>
      </c>
      <c r="K49" s="28">
        <v>6</v>
      </c>
      <c r="L49" s="22" t="s">
        <v>105</v>
      </c>
      <c r="M49" s="28">
        <v>6</v>
      </c>
      <c r="N49" s="22" t="s">
        <v>106</v>
      </c>
      <c r="O49" s="3" t="s">
        <v>24</v>
      </c>
      <c r="P49" s="3" t="s">
        <v>107</v>
      </c>
      <c r="Q49" s="3">
        <v>8</v>
      </c>
      <c r="R49" s="3">
        <v>1</v>
      </c>
      <c r="S49" s="3">
        <v>644</v>
      </c>
      <c r="T49" s="22" t="s">
        <v>108</v>
      </c>
      <c r="U49" s="13">
        <v>2</v>
      </c>
    </row>
    <row r="50" spans="1:21" x14ac:dyDescent="0.2">
      <c r="A50" s="46">
        <v>493</v>
      </c>
      <c r="B50" s="38">
        <v>43131</v>
      </c>
      <c r="C50" s="43" t="s">
        <v>109</v>
      </c>
      <c r="D50" s="43" t="s">
        <v>94</v>
      </c>
      <c r="E50" s="43" t="s">
        <v>542</v>
      </c>
      <c r="F50" s="43" t="s">
        <v>18</v>
      </c>
      <c r="G50" s="43" t="s">
        <v>95</v>
      </c>
      <c r="H50" s="43" t="s">
        <v>507</v>
      </c>
      <c r="I50" s="43" t="s">
        <v>20</v>
      </c>
      <c r="J50" s="43" t="s">
        <v>104</v>
      </c>
      <c r="K50" s="37">
        <v>1</v>
      </c>
      <c r="L50" s="43" t="s">
        <v>110</v>
      </c>
      <c r="M50" s="37">
        <v>4</v>
      </c>
      <c r="N50" s="43" t="s">
        <v>111</v>
      </c>
      <c r="O50" s="36" t="s">
        <v>24</v>
      </c>
      <c r="P50" s="36" t="s">
        <v>25</v>
      </c>
      <c r="Q50" s="36">
        <v>6</v>
      </c>
      <c r="R50" s="39">
        <v>2</v>
      </c>
      <c r="S50" s="3">
        <v>645</v>
      </c>
      <c r="T50" s="22" t="s">
        <v>112</v>
      </c>
      <c r="U50" s="45">
        <v>1</v>
      </c>
    </row>
    <row r="51" spans="1:21" ht="63.75" customHeight="1" x14ac:dyDescent="0.2">
      <c r="A51" s="46"/>
      <c r="B51" s="36"/>
      <c r="C51" s="43"/>
      <c r="D51" s="43"/>
      <c r="E51" s="43"/>
      <c r="F51" s="47"/>
      <c r="G51" s="43"/>
      <c r="H51" s="43"/>
      <c r="I51" s="47"/>
      <c r="J51" s="47"/>
      <c r="K51" s="37"/>
      <c r="L51" s="43"/>
      <c r="M51" s="37"/>
      <c r="N51" s="43"/>
      <c r="O51" s="36"/>
      <c r="P51" s="36"/>
      <c r="Q51" s="36"/>
      <c r="R51" s="40"/>
      <c r="S51" s="3">
        <v>841</v>
      </c>
      <c r="T51" s="22" t="s">
        <v>113</v>
      </c>
      <c r="U51" s="45"/>
    </row>
    <row r="52" spans="1:21" ht="114" customHeight="1" x14ac:dyDescent="0.2">
      <c r="A52" s="27">
        <v>494</v>
      </c>
      <c r="B52" s="29">
        <v>43131</v>
      </c>
      <c r="C52" s="22" t="s">
        <v>114</v>
      </c>
      <c r="D52" s="22" t="s">
        <v>94</v>
      </c>
      <c r="E52" s="22" t="s">
        <v>536</v>
      </c>
      <c r="F52" s="22" t="s">
        <v>115</v>
      </c>
      <c r="G52" s="22" t="s">
        <v>95</v>
      </c>
      <c r="H52" s="22" t="s">
        <v>507</v>
      </c>
      <c r="I52" s="22" t="s">
        <v>20</v>
      </c>
      <c r="J52" s="22" t="s">
        <v>96</v>
      </c>
      <c r="K52" s="28">
        <v>3</v>
      </c>
      <c r="L52" s="22" t="s">
        <v>116</v>
      </c>
      <c r="M52" s="28">
        <v>2</v>
      </c>
      <c r="N52" s="22" t="s">
        <v>117</v>
      </c>
      <c r="O52" s="3" t="s">
        <v>24</v>
      </c>
      <c r="P52" s="3" t="s">
        <v>107</v>
      </c>
      <c r="Q52" s="3">
        <v>8</v>
      </c>
      <c r="R52" s="3">
        <v>1</v>
      </c>
      <c r="S52" s="3">
        <v>1162</v>
      </c>
      <c r="T52" s="22" t="s">
        <v>118</v>
      </c>
      <c r="U52" s="13">
        <v>2</v>
      </c>
    </row>
    <row r="53" spans="1:21" ht="45" customHeight="1" x14ac:dyDescent="0.2">
      <c r="A53" s="46">
        <v>495</v>
      </c>
      <c r="B53" s="38">
        <v>43131</v>
      </c>
      <c r="C53" s="43" t="s">
        <v>119</v>
      </c>
      <c r="D53" s="43" t="s">
        <v>120</v>
      </c>
      <c r="E53" s="43" t="s">
        <v>527</v>
      </c>
      <c r="F53" s="43" t="s">
        <v>121</v>
      </c>
      <c r="G53" s="43" t="s">
        <v>122</v>
      </c>
      <c r="H53" s="43" t="s">
        <v>507</v>
      </c>
      <c r="I53" s="43" t="s">
        <v>20</v>
      </c>
      <c r="J53" s="43" t="s">
        <v>123</v>
      </c>
      <c r="K53" s="37">
        <v>1</v>
      </c>
      <c r="L53" s="43" t="s">
        <v>124</v>
      </c>
      <c r="M53" s="37">
        <v>3</v>
      </c>
      <c r="N53" s="43" t="s">
        <v>125</v>
      </c>
      <c r="O53" s="36" t="s">
        <v>24</v>
      </c>
      <c r="P53" s="36" t="s">
        <v>107</v>
      </c>
      <c r="Q53" s="36">
        <v>8</v>
      </c>
      <c r="R53" s="39">
        <v>2</v>
      </c>
      <c r="S53" s="3">
        <v>1806</v>
      </c>
      <c r="T53" s="22" t="s">
        <v>126</v>
      </c>
      <c r="U53" s="45">
        <v>8</v>
      </c>
    </row>
    <row r="54" spans="1:21" ht="25.5" x14ac:dyDescent="0.2">
      <c r="A54" s="46"/>
      <c r="B54" s="36"/>
      <c r="C54" s="43"/>
      <c r="D54" s="43"/>
      <c r="E54" s="43"/>
      <c r="F54" s="47"/>
      <c r="G54" s="43"/>
      <c r="H54" s="43"/>
      <c r="I54" s="47"/>
      <c r="J54" s="47"/>
      <c r="K54" s="37"/>
      <c r="L54" s="43"/>
      <c r="M54" s="37"/>
      <c r="N54" s="43"/>
      <c r="O54" s="36"/>
      <c r="P54" s="36"/>
      <c r="Q54" s="36"/>
      <c r="R54" s="40"/>
      <c r="S54" s="3">
        <v>1807</v>
      </c>
      <c r="T54" s="22" t="s">
        <v>127</v>
      </c>
      <c r="U54" s="45"/>
    </row>
    <row r="55" spans="1:21" ht="23.25" customHeight="1" x14ac:dyDescent="0.2">
      <c r="A55" s="46">
        <v>496</v>
      </c>
      <c r="B55" s="38">
        <v>43131</v>
      </c>
      <c r="C55" s="43" t="s">
        <v>128</v>
      </c>
      <c r="D55" s="43" t="s">
        <v>94</v>
      </c>
      <c r="E55" s="43" t="s">
        <v>537</v>
      </c>
      <c r="F55" s="43" t="s">
        <v>129</v>
      </c>
      <c r="G55" s="43" t="s">
        <v>95</v>
      </c>
      <c r="H55" s="43" t="s">
        <v>507</v>
      </c>
      <c r="I55" s="43" t="s">
        <v>20</v>
      </c>
      <c r="J55" s="43" t="s">
        <v>130</v>
      </c>
      <c r="K55" s="37">
        <v>4</v>
      </c>
      <c r="L55" s="43" t="s">
        <v>131</v>
      </c>
      <c r="M55" s="37">
        <v>2</v>
      </c>
      <c r="N55" s="43" t="s">
        <v>132</v>
      </c>
      <c r="O55" s="36" t="s">
        <v>24</v>
      </c>
      <c r="P55" s="36" t="s">
        <v>25</v>
      </c>
      <c r="Q55" s="36">
        <v>6</v>
      </c>
      <c r="R55" s="39">
        <v>4</v>
      </c>
      <c r="S55" s="3">
        <v>648</v>
      </c>
      <c r="T55" s="22" t="s">
        <v>133</v>
      </c>
      <c r="U55" s="45">
        <v>1</v>
      </c>
    </row>
    <row r="56" spans="1:21" x14ac:dyDescent="0.2">
      <c r="A56" s="46"/>
      <c r="B56" s="36"/>
      <c r="C56" s="43"/>
      <c r="D56" s="43"/>
      <c r="E56" s="43"/>
      <c r="F56" s="47"/>
      <c r="G56" s="43"/>
      <c r="H56" s="43"/>
      <c r="I56" s="47"/>
      <c r="J56" s="47"/>
      <c r="K56" s="37"/>
      <c r="L56" s="43"/>
      <c r="M56" s="37"/>
      <c r="N56" s="43"/>
      <c r="O56" s="36"/>
      <c r="P56" s="36"/>
      <c r="Q56" s="36"/>
      <c r="R56" s="41"/>
      <c r="S56" s="3">
        <v>649</v>
      </c>
      <c r="T56" s="22" t="s">
        <v>134</v>
      </c>
      <c r="U56" s="45"/>
    </row>
    <row r="57" spans="1:21" x14ac:dyDescent="0.2">
      <c r="A57" s="46"/>
      <c r="B57" s="36"/>
      <c r="C57" s="43"/>
      <c r="D57" s="43"/>
      <c r="E57" s="43"/>
      <c r="F57" s="47"/>
      <c r="G57" s="43"/>
      <c r="H57" s="43"/>
      <c r="I57" s="47"/>
      <c r="J57" s="47"/>
      <c r="K57" s="37"/>
      <c r="L57" s="43"/>
      <c r="M57" s="37"/>
      <c r="N57" s="43"/>
      <c r="O57" s="36"/>
      <c r="P57" s="36"/>
      <c r="Q57" s="36"/>
      <c r="R57" s="41"/>
      <c r="S57" s="3">
        <v>650</v>
      </c>
      <c r="T57" s="22" t="s">
        <v>135</v>
      </c>
      <c r="U57" s="45"/>
    </row>
    <row r="58" spans="1:21" ht="117" customHeight="1" x14ac:dyDescent="0.2">
      <c r="A58" s="46"/>
      <c r="B58" s="36"/>
      <c r="C58" s="43"/>
      <c r="D58" s="43"/>
      <c r="E58" s="43"/>
      <c r="F58" s="47"/>
      <c r="G58" s="43"/>
      <c r="H58" s="43"/>
      <c r="I58" s="47"/>
      <c r="J58" s="47"/>
      <c r="K58" s="37"/>
      <c r="L58" s="43"/>
      <c r="M58" s="37"/>
      <c r="N58" s="43"/>
      <c r="O58" s="36"/>
      <c r="P58" s="36"/>
      <c r="Q58" s="36"/>
      <c r="R58" s="40"/>
      <c r="S58" s="3">
        <v>651</v>
      </c>
      <c r="T58" s="22" t="s">
        <v>136</v>
      </c>
      <c r="U58" s="45"/>
    </row>
    <row r="59" spans="1:21" ht="25.5" x14ac:dyDescent="0.2">
      <c r="A59" s="46">
        <v>497</v>
      </c>
      <c r="B59" s="38">
        <v>43131</v>
      </c>
      <c r="C59" s="43" t="s">
        <v>137</v>
      </c>
      <c r="D59" s="43" t="s">
        <v>94</v>
      </c>
      <c r="E59" s="43" t="s">
        <v>538</v>
      </c>
      <c r="F59" s="43" t="s">
        <v>73</v>
      </c>
      <c r="G59" s="43" t="s">
        <v>138</v>
      </c>
      <c r="H59" s="44" t="s">
        <v>510</v>
      </c>
      <c r="I59" s="43" t="s">
        <v>139</v>
      </c>
      <c r="J59" s="43" t="s">
        <v>140</v>
      </c>
      <c r="K59" s="37">
        <v>6</v>
      </c>
      <c r="L59" s="43" t="s">
        <v>141</v>
      </c>
      <c r="M59" s="37">
        <v>5</v>
      </c>
      <c r="N59" s="43" t="s">
        <v>142</v>
      </c>
      <c r="O59" s="36" t="s">
        <v>77</v>
      </c>
      <c r="P59" s="36" t="s">
        <v>107</v>
      </c>
      <c r="Q59" s="36">
        <v>12</v>
      </c>
      <c r="R59" s="39">
        <v>2</v>
      </c>
      <c r="S59" s="3">
        <v>652</v>
      </c>
      <c r="T59" s="22" t="s">
        <v>143</v>
      </c>
      <c r="U59" s="45">
        <v>2</v>
      </c>
    </row>
    <row r="60" spans="1:21" ht="231.75" customHeight="1" x14ac:dyDescent="0.2">
      <c r="A60" s="46"/>
      <c r="B60" s="36"/>
      <c r="C60" s="43"/>
      <c r="D60" s="43"/>
      <c r="E60" s="43"/>
      <c r="F60" s="47"/>
      <c r="G60" s="43"/>
      <c r="H60" s="43" t="s">
        <v>510</v>
      </c>
      <c r="I60" s="47"/>
      <c r="J60" s="47"/>
      <c r="K60" s="37"/>
      <c r="L60" s="43"/>
      <c r="M60" s="37"/>
      <c r="N60" s="43"/>
      <c r="O60" s="36"/>
      <c r="P60" s="36"/>
      <c r="Q60" s="36"/>
      <c r="R60" s="40"/>
      <c r="S60" s="3">
        <v>783</v>
      </c>
      <c r="T60" s="22" t="s">
        <v>144</v>
      </c>
      <c r="U60" s="45"/>
    </row>
    <row r="61" spans="1:21" x14ac:dyDescent="0.2">
      <c r="A61" s="46">
        <v>498</v>
      </c>
      <c r="B61" s="38">
        <v>43131</v>
      </c>
      <c r="C61" s="43" t="s">
        <v>145</v>
      </c>
      <c r="D61" s="43" t="s">
        <v>94</v>
      </c>
      <c r="E61" s="43" t="s">
        <v>543</v>
      </c>
      <c r="F61" s="43" t="s">
        <v>18</v>
      </c>
      <c r="G61" s="43" t="s">
        <v>19</v>
      </c>
      <c r="H61" s="44" t="s">
        <v>510</v>
      </c>
      <c r="I61" s="43" t="s">
        <v>20</v>
      </c>
      <c r="J61" s="43" t="s">
        <v>146</v>
      </c>
      <c r="K61" s="37">
        <v>3</v>
      </c>
      <c r="L61" s="43" t="s">
        <v>147</v>
      </c>
      <c r="M61" s="37">
        <v>3</v>
      </c>
      <c r="N61" s="43" t="s">
        <v>148</v>
      </c>
      <c r="O61" s="36" t="s">
        <v>66</v>
      </c>
      <c r="P61" s="36" t="s">
        <v>107</v>
      </c>
      <c r="Q61" s="36">
        <v>4</v>
      </c>
      <c r="R61" s="39">
        <v>2</v>
      </c>
      <c r="S61" s="3">
        <v>653</v>
      </c>
      <c r="T61" s="22" t="s">
        <v>149</v>
      </c>
      <c r="U61" s="45">
        <v>2</v>
      </c>
    </row>
    <row r="62" spans="1:21" ht="114" customHeight="1" x14ac:dyDescent="0.2">
      <c r="A62" s="46"/>
      <c r="B62" s="36"/>
      <c r="C62" s="43"/>
      <c r="D62" s="43"/>
      <c r="E62" s="43"/>
      <c r="F62" s="47"/>
      <c r="G62" s="43"/>
      <c r="H62" s="43" t="s">
        <v>510</v>
      </c>
      <c r="I62" s="47"/>
      <c r="J62" s="47"/>
      <c r="K62" s="37"/>
      <c r="L62" s="43"/>
      <c r="M62" s="37"/>
      <c r="N62" s="43"/>
      <c r="O62" s="36"/>
      <c r="P62" s="36"/>
      <c r="Q62" s="36"/>
      <c r="R62" s="40"/>
      <c r="S62" s="3">
        <v>941</v>
      </c>
      <c r="T62" s="22" t="s">
        <v>150</v>
      </c>
      <c r="U62" s="45"/>
    </row>
    <row r="63" spans="1:21" x14ac:dyDescent="0.2">
      <c r="A63" s="46">
        <v>499</v>
      </c>
      <c r="B63" s="38">
        <v>43131</v>
      </c>
      <c r="C63" s="43" t="s">
        <v>151</v>
      </c>
      <c r="D63" s="43" t="s">
        <v>94</v>
      </c>
      <c r="E63" s="43" t="s">
        <v>544</v>
      </c>
      <c r="F63" s="43" t="s">
        <v>18</v>
      </c>
      <c r="G63" s="43" t="s">
        <v>152</v>
      </c>
      <c r="H63" s="44" t="s">
        <v>508</v>
      </c>
      <c r="I63" s="43" t="s">
        <v>20</v>
      </c>
      <c r="J63" s="43" t="s">
        <v>153</v>
      </c>
      <c r="K63" s="37">
        <v>4</v>
      </c>
      <c r="L63" s="43" t="s">
        <v>154</v>
      </c>
      <c r="M63" s="37">
        <v>3</v>
      </c>
      <c r="N63" s="43" t="s">
        <v>155</v>
      </c>
      <c r="O63" s="36" t="s">
        <v>77</v>
      </c>
      <c r="P63" s="36" t="s">
        <v>25</v>
      </c>
      <c r="Q63" s="36">
        <v>9</v>
      </c>
      <c r="R63" s="39">
        <v>4</v>
      </c>
      <c r="S63" s="3">
        <v>655</v>
      </c>
      <c r="T63" s="22" t="s">
        <v>156</v>
      </c>
      <c r="U63" s="45">
        <v>1</v>
      </c>
    </row>
    <row r="64" spans="1:21" x14ac:dyDescent="0.2">
      <c r="A64" s="46"/>
      <c r="B64" s="36"/>
      <c r="C64" s="43"/>
      <c r="D64" s="43"/>
      <c r="E64" s="43"/>
      <c r="F64" s="47"/>
      <c r="G64" s="43"/>
      <c r="H64" s="43"/>
      <c r="I64" s="47"/>
      <c r="J64" s="47"/>
      <c r="K64" s="37"/>
      <c r="L64" s="43"/>
      <c r="M64" s="37"/>
      <c r="N64" s="43"/>
      <c r="O64" s="36"/>
      <c r="P64" s="36"/>
      <c r="Q64" s="36"/>
      <c r="R64" s="41"/>
      <c r="S64" s="3">
        <v>656</v>
      </c>
      <c r="T64" s="22" t="s">
        <v>157</v>
      </c>
      <c r="U64" s="45"/>
    </row>
    <row r="65" spans="1:21" x14ac:dyDescent="0.2">
      <c r="A65" s="46"/>
      <c r="B65" s="36"/>
      <c r="C65" s="43"/>
      <c r="D65" s="43"/>
      <c r="E65" s="43"/>
      <c r="F65" s="47"/>
      <c r="G65" s="43"/>
      <c r="H65" s="43"/>
      <c r="I65" s="47"/>
      <c r="J65" s="47"/>
      <c r="K65" s="37"/>
      <c r="L65" s="43"/>
      <c r="M65" s="37"/>
      <c r="N65" s="43"/>
      <c r="O65" s="36"/>
      <c r="P65" s="36"/>
      <c r="Q65" s="36"/>
      <c r="R65" s="41"/>
      <c r="S65" s="3">
        <v>987</v>
      </c>
      <c r="T65" s="22" t="s">
        <v>158</v>
      </c>
      <c r="U65" s="45"/>
    </row>
    <row r="66" spans="1:21" ht="111" customHeight="1" x14ac:dyDescent="0.2">
      <c r="A66" s="46"/>
      <c r="B66" s="36"/>
      <c r="C66" s="43"/>
      <c r="D66" s="43"/>
      <c r="E66" s="43"/>
      <c r="F66" s="47"/>
      <c r="G66" s="43"/>
      <c r="H66" s="43"/>
      <c r="I66" s="47"/>
      <c r="J66" s="47"/>
      <c r="K66" s="37"/>
      <c r="L66" s="43"/>
      <c r="M66" s="37"/>
      <c r="N66" s="43"/>
      <c r="O66" s="36"/>
      <c r="P66" s="36"/>
      <c r="Q66" s="36"/>
      <c r="R66" s="40"/>
      <c r="S66" s="3">
        <v>988</v>
      </c>
      <c r="T66" s="22" t="s">
        <v>159</v>
      </c>
      <c r="U66" s="45"/>
    </row>
    <row r="67" spans="1:21" ht="117" customHeight="1" x14ac:dyDescent="0.2">
      <c r="A67" s="27">
        <v>505</v>
      </c>
      <c r="B67" s="29">
        <v>43131</v>
      </c>
      <c r="C67" s="22" t="s">
        <v>160</v>
      </c>
      <c r="D67" s="22" t="s">
        <v>161</v>
      </c>
      <c r="E67" s="22" t="s">
        <v>545</v>
      </c>
      <c r="F67" s="22" t="s">
        <v>18</v>
      </c>
      <c r="G67" s="22" t="s">
        <v>162</v>
      </c>
      <c r="H67" s="22" t="s">
        <v>509</v>
      </c>
      <c r="I67" s="22" t="s">
        <v>20</v>
      </c>
      <c r="J67" s="22" t="s">
        <v>163</v>
      </c>
      <c r="K67" s="28">
        <v>3</v>
      </c>
      <c r="L67" s="22" t="s">
        <v>164</v>
      </c>
      <c r="M67" s="28">
        <v>2</v>
      </c>
      <c r="N67" s="22" t="s">
        <v>165</v>
      </c>
      <c r="O67" s="3" t="s">
        <v>66</v>
      </c>
      <c r="P67" s="3" t="s">
        <v>107</v>
      </c>
      <c r="Q67" s="3">
        <v>4</v>
      </c>
      <c r="R67" s="3">
        <v>1</v>
      </c>
      <c r="S67" s="3">
        <v>658</v>
      </c>
      <c r="T67" s="22" t="s">
        <v>166</v>
      </c>
      <c r="U67" s="13">
        <v>2</v>
      </c>
    </row>
    <row r="68" spans="1:21" ht="86.25" customHeight="1" x14ac:dyDescent="0.2">
      <c r="A68" s="27">
        <v>507</v>
      </c>
      <c r="B68" s="29">
        <v>43131</v>
      </c>
      <c r="C68" s="22" t="s">
        <v>167</v>
      </c>
      <c r="D68" s="22" t="s">
        <v>168</v>
      </c>
      <c r="E68" s="22" t="s">
        <v>546</v>
      </c>
      <c r="F68" s="22" t="s">
        <v>18</v>
      </c>
      <c r="G68" s="22" t="s">
        <v>169</v>
      </c>
      <c r="H68" s="22" t="s">
        <v>506</v>
      </c>
      <c r="I68" s="22" t="s">
        <v>20</v>
      </c>
      <c r="J68" s="22" t="s">
        <v>170</v>
      </c>
      <c r="K68" s="28">
        <v>2</v>
      </c>
      <c r="L68" s="22" t="s">
        <v>171</v>
      </c>
      <c r="M68" s="28">
        <v>2</v>
      </c>
      <c r="N68" s="22" t="s">
        <v>172</v>
      </c>
      <c r="O68" s="3" t="s">
        <v>24</v>
      </c>
      <c r="P68" s="3" t="s">
        <v>25</v>
      </c>
      <c r="Q68" s="3">
        <v>6</v>
      </c>
      <c r="R68" s="3">
        <v>1</v>
      </c>
      <c r="S68" s="3">
        <v>676</v>
      </c>
      <c r="T68" s="22" t="s">
        <v>173</v>
      </c>
      <c r="U68" s="13">
        <v>1</v>
      </c>
    </row>
    <row r="69" spans="1:21" x14ac:dyDescent="0.2">
      <c r="A69" s="46">
        <v>516</v>
      </c>
      <c r="B69" s="38">
        <v>43131</v>
      </c>
      <c r="C69" s="43" t="s">
        <v>174</v>
      </c>
      <c r="D69" s="43" t="s">
        <v>175</v>
      </c>
      <c r="E69" s="43" t="s">
        <v>580</v>
      </c>
      <c r="F69" s="43" t="s">
        <v>18</v>
      </c>
      <c r="G69" s="43" t="s">
        <v>162</v>
      </c>
      <c r="H69" s="43" t="s">
        <v>509</v>
      </c>
      <c r="I69" s="43" t="s">
        <v>20</v>
      </c>
      <c r="J69" s="43" t="s">
        <v>163</v>
      </c>
      <c r="K69" s="37">
        <v>4</v>
      </c>
      <c r="L69" s="43" t="s">
        <v>176</v>
      </c>
      <c r="M69" s="37">
        <v>4</v>
      </c>
      <c r="N69" s="43" t="s">
        <v>177</v>
      </c>
      <c r="O69" s="36" t="s">
        <v>66</v>
      </c>
      <c r="P69" s="36" t="s">
        <v>107</v>
      </c>
      <c r="Q69" s="36">
        <v>4</v>
      </c>
      <c r="R69" s="39">
        <v>2</v>
      </c>
      <c r="S69" s="3">
        <v>659</v>
      </c>
      <c r="T69" s="22" t="s">
        <v>178</v>
      </c>
      <c r="U69" s="45">
        <v>2</v>
      </c>
    </row>
    <row r="70" spans="1:21" ht="139.5" customHeight="1" x14ac:dyDescent="0.2">
      <c r="A70" s="46"/>
      <c r="B70" s="36"/>
      <c r="C70" s="43"/>
      <c r="D70" s="43"/>
      <c r="E70" s="43"/>
      <c r="F70" s="47"/>
      <c r="G70" s="43"/>
      <c r="H70" s="43"/>
      <c r="I70" s="47"/>
      <c r="J70" s="47"/>
      <c r="K70" s="37"/>
      <c r="L70" s="43"/>
      <c r="M70" s="37"/>
      <c r="N70" s="43"/>
      <c r="O70" s="36"/>
      <c r="P70" s="36"/>
      <c r="Q70" s="36"/>
      <c r="R70" s="40"/>
      <c r="S70" s="3">
        <v>785</v>
      </c>
      <c r="T70" s="22" t="s">
        <v>179</v>
      </c>
      <c r="U70" s="45"/>
    </row>
    <row r="71" spans="1:21" x14ac:dyDescent="0.2">
      <c r="A71" s="46">
        <v>517</v>
      </c>
      <c r="B71" s="38">
        <v>43131</v>
      </c>
      <c r="C71" s="43" t="s">
        <v>180</v>
      </c>
      <c r="D71" s="43" t="s">
        <v>181</v>
      </c>
      <c r="E71" s="43" t="s">
        <v>581</v>
      </c>
      <c r="F71" s="43" t="s">
        <v>18</v>
      </c>
      <c r="G71" s="43" t="s">
        <v>162</v>
      </c>
      <c r="H71" s="43" t="s">
        <v>509</v>
      </c>
      <c r="I71" s="43" t="s">
        <v>20</v>
      </c>
      <c r="J71" s="43" t="s">
        <v>163</v>
      </c>
      <c r="K71" s="37">
        <v>3</v>
      </c>
      <c r="L71" s="43" t="s">
        <v>182</v>
      </c>
      <c r="M71" s="37">
        <v>3</v>
      </c>
      <c r="N71" s="43" t="s">
        <v>183</v>
      </c>
      <c r="O71" s="36" t="s">
        <v>66</v>
      </c>
      <c r="P71" s="36" t="s">
        <v>107</v>
      </c>
      <c r="Q71" s="36">
        <v>4</v>
      </c>
      <c r="R71" s="39">
        <v>3</v>
      </c>
      <c r="S71" s="3">
        <v>661</v>
      </c>
      <c r="T71" s="22" t="s">
        <v>184</v>
      </c>
      <c r="U71" s="45">
        <v>2</v>
      </c>
    </row>
    <row r="72" spans="1:21" x14ac:dyDescent="0.2">
      <c r="A72" s="46"/>
      <c r="B72" s="36"/>
      <c r="C72" s="43"/>
      <c r="D72" s="43"/>
      <c r="E72" s="43"/>
      <c r="F72" s="47"/>
      <c r="G72" s="43"/>
      <c r="H72" s="43"/>
      <c r="I72" s="47"/>
      <c r="J72" s="47"/>
      <c r="K72" s="37"/>
      <c r="L72" s="43"/>
      <c r="M72" s="37"/>
      <c r="N72" s="43"/>
      <c r="O72" s="36"/>
      <c r="P72" s="36"/>
      <c r="Q72" s="36"/>
      <c r="R72" s="41"/>
      <c r="S72" s="3">
        <v>786</v>
      </c>
      <c r="T72" s="22" t="s">
        <v>185</v>
      </c>
      <c r="U72" s="45"/>
    </row>
    <row r="73" spans="1:21" ht="111" customHeight="1" x14ac:dyDescent="0.2">
      <c r="A73" s="46"/>
      <c r="B73" s="36"/>
      <c r="C73" s="43"/>
      <c r="D73" s="43"/>
      <c r="E73" s="43"/>
      <c r="F73" s="47"/>
      <c r="G73" s="43"/>
      <c r="H73" s="43"/>
      <c r="I73" s="47"/>
      <c r="J73" s="47"/>
      <c r="K73" s="37"/>
      <c r="L73" s="43"/>
      <c r="M73" s="37"/>
      <c r="N73" s="43"/>
      <c r="O73" s="36"/>
      <c r="P73" s="36"/>
      <c r="Q73" s="36"/>
      <c r="R73" s="40"/>
      <c r="S73" s="3">
        <v>787</v>
      </c>
      <c r="T73" s="22" t="s">
        <v>186</v>
      </c>
      <c r="U73" s="45"/>
    </row>
    <row r="74" spans="1:21" ht="120" customHeight="1" x14ac:dyDescent="0.2">
      <c r="A74" s="27">
        <v>519</v>
      </c>
      <c r="B74" s="29">
        <v>43131</v>
      </c>
      <c r="C74" s="22" t="s">
        <v>187</v>
      </c>
      <c r="D74" s="22" t="s">
        <v>188</v>
      </c>
      <c r="E74" s="22" t="s">
        <v>551</v>
      </c>
      <c r="F74" s="22" t="s">
        <v>189</v>
      </c>
      <c r="G74" s="22" t="s">
        <v>162</v>
      </c>
      <c r="H74" s="22" t="s">
        <v>509</v>
      </c>
      <c r="I74" s="22" t="s">
        <v>20</v>
      </c>
      <c r="J74" s="22" t="s">
        <v>163</v>
      </c>
      <c r="K74" s="28">
        <v>3</v>
      </c>
      <c r="L74" s="22" t="s">
        <v>190</v>
      </c>
      <c r="M74" s="28">
        <v>2</v>
      </c>
      <c r="N74" s="22" t="s">
        <v>191</v>
      </c>
      <c r="O74" s="3" t="s">
        <v>66</v>
      </c>
      <c r="P74" s="3" t="s">
        <v>25</v>
      </c>
      <c r="Q74" s="3">
        <v>3</v>
      </c>
      <c r="R74" s="3">
        <v>1</v>
      </c>
      <c r="S74" s="3">
        <v>663</v>
      </c>
      <c r="T74" s="22" t="s">
        <v>192</v>
      </c>
      <c r="U74" s="13">
        <v>1</v>
      </c>
    </row>
    <row r="75" spans="1:21" ht="123.75" customHeight="1" x14ac:dyDescent="0.2">
      <c r="A75" s="27">
        <v>520</v>
      </c>
      <c r="B75" s="29">
        <v>43131</v>
      </c>
      <c r="C75" s="22" t="s">
        <v>193</v>
      </c>
      <c r="D75" s="22" t="s">
        <v>194</v>
      </c>
      <c r="E75" s="22" t="s">
        <v>582</v>
      </c>
      <c r="F75" s="22" t="s">
        <v>18</v>
      </c>
      <c r="G75" s="22" t="s">
        <v>162</v>
      </c>
      <c r="H75" s="22" t="s">
        <v>509</v>
      </c>
      <c r="I75" s="22" t="s">
        <v>20</v>
      </c>
      <c r="J75" s="22" t="s">
        <v>163</v>
      </c>
      <c r="K75" s="28">
        <v>3</v>
      </c>
      <c r="L75" s="22" t="s">
        <v>195</v>
      </c>
      <c r="M75" s="28">
        <v>1</v>
      </c>
      <c r="N75" s="22" t="s">
        <v>196</v>
      </c>
      <c r="O75" s="3" t="s">
        <v>66</v>
      </c>
      <c r="P75" s="3" t="s">
        <v>107</v>
      </c>
      <c r="Q75" s="3">
        <v>4</v>
      </c>
      <c r="R75" s="3">
        <v>1</v>
      </c>
      <c r="S75" s="3">
        <v>664</v>
      </c>
      <c r="T75" s="22" t="s">
        <v>197</v>
      </c>
      <c r="U75" s="13">
        <v>2</v>
      </c>
    </row>
    <row r="76" spans="1:21" ht="110.25" customHeight="1" x14ac:dyDescent="0.2">
      <c r="A76" s="27">
        <v>521</v>
      </c>
      <c r="B76" s="29">
        <v>43131</v>
      </c>
      <c r="C76" s="22" t="s">
        <v>198</v>
      </c>
      <c r="D76" s="22" t="s">
        <v>199</v>
      </c>
      <c r="E76" s="22" t="s">
        <v>552</v>
      </c>
      <c r="F76" s="22" t="s">
        <v>189</v>
      </c>
      <c r="G76" s="22" t="s">
        <v>162</v>
      </c>
      <c r="H76" s="22" t="s">
        <v>509</v>
      </c>
      <c r="I76" s="22" t="s">
        <v>20</v>
      </c>
      <c r="J76" s="22" t="s">
        <v>163</v>
      </c>
      <c r="K76" s="28">
        <v>2</v>
      </c>
      <c r="L76" s="22" t="s">
        <v>200</v>
      </c>
      <c r="M76" s="28">
        <v>5</v>
      </c>
      <c r="N76" s="22" t="s">
        <v>201</v>
      </c>
      <c r="O76" s="3" t="s">
        <v>24</v>
      </c>
      <c r="P76" s="3" t="s">
        <v>107</v>
      </c>
      <c r="Q76" s="3">
        <v>8</v>
      </c>
      <c r="R76" s="3">
        <v>1</v>
      </c>
      <c r="S76" s="3">
        <v>665</v>
      </c>
      <c r="T76" s="22" t="s">
        <v>202</v>
      </c>
      <c r="U76" s="13">
        <v>2</v>
      </c>
    </row>
    <row r="77" spans="1:21" x14ac:dyDescent="0.2">
      <c r="A77" s="46">
        <v>522</v>
      </c>
      <c r="B77" s="38">
        <v>43131</v>
      </c>
      <c r="C77" s="43" t="s">
        <v>203</v>
      </c>
      <c r="D77" s="43" t="s">
        <v>204</v>
      </c>
      <c r="E77" s="43" t="s">
        <v>553</v>
      </c>
      <c r="F77" s="44" t="s">
        <v>518</v>
      </c>
      <c r="G77" s="43" t="s">
        <v>205</v>
      </c>
      <c r="H77" s="43" t="s">
        <v>509</v>
      </c>
      <c r="I77" s="43" t="s">
        <v>20</v>
      </c>
      <c r="J77" s="43" t="s">
        <v>206</v>
      </c>
      <c r="K77" s="37">
        <v>3</v>
      </c>
      <c r="L77" s="43" t="s">
        <v>207</v>
      </c>
      <c r="M77" s="37">
        <v>3</v>
      </c>
      <c r="N77" s="43" t="s">
        <v>208</v>
      </c>
      <c r="O77" s="36" t="s">
        <v>24</v>
      </c>
      <c r="P77" s="36" t="s">
        <v>209</v>
      </c>
      <c r="Q77" s="36">
        <v>10</v>
      </c>
      <c r="R77" s="39">
        <v>5</v>
      </c>
      <c r="S77" s="3">
        <v>521</v>
      </c>
      <c r="T77" s="22" t="s">
        <v>210</v>
      </c>
      <c r="U77" s="45">
        <v>3</v>
      </c>
    </row>
    <row r="78" spans="1:21" x14ac:dyDescent="0.2">
      <c r="A78" s="46"/>
      <c r="B78" s="36"/>
      <c r="C78" s="43"/>
      <c r="D78" s="43"/>
      <c r="E78" s="43"/>
      <c r="F78" s="47"/>
      <c r="G78" s="43"/>
      <c r="H78" s="43"/>
      <c r="I78" s="47"/>
      <c r="J78" s="47"/>
      <c r="K78" s="37"/>
      <c r="L78" s="43"/>
      <c r="M78" s="37"/>
      <c r="N78" s="43"/>
      <c r="O78" s="36"/>
      <c r="P78" s="36"/>
      <c r="Q78" s="36"/>
      <c r="R78" s="41"/>
      <c r="S78" s="3">
        <v>666</v>
      </c>
      <c r="T78" s="22" t="s">
        <v>211</v>
      </c>
      <c r="U78" s="45"/>
    </row>
    <row r="79" spans="1:21" x14ac:dyDescent="0.2">
      <c r="A79" s="46"/>
      <c r="B79" s="36"/>
      <c r="C79" s="43"/>
      <c r="D79" s="43"/>
      <c r="E79" s="43"/>
      <c r="F79" s="47"/>
      <c r="G79" s="43"/>
      <c r="H79" s="43"/>
      <c r="I79" s="47"/>
      <c r="J79" s="47"/>
      <c r="K79" s="37"/>
      <c r="L79" s="43"/>
      <c r="M79" s="37"/>
      <c r="N79" s="43"/>
      <c r="O79" s="36"/>
      <c r="P79" s="36"/>
      <c r="Q79" s="36"/>
      <c r="R79" s="41"/>
      <c r="S79" s="3">
        <v>667</v>
      </c>
      <c r="T79" s="22" t="s">
        <v>212</v>
      </c>
      <c r="U79" s="45"/>
    </row>
    <row r="80" spans="1:21" x14ac:dyDescent="0.2">
      <c r="A80" s="46"/>
      <c r="B80" s="36"/>
      <c r="C80" s="43"/>
      <c r="D80" s="43"/>
      <c r="E80" s="43"/>
      <c r="F80" s="47"/>
      <c r="G80" s="43"/>
      <c r="H80" s="43"/>
      <c r="I80" s="47"/>
      <c r="J80" s="47"/>
      <c r="K80" s="37"/>
      <c r="L80" s="43"/>
      <c r="M80" s="37"/>
      <c r="N80" s="43"/>
      <c r="O80" s="36"/>
      <c r="P80" s="36"/>
      <c r="Q80" s="36"/>
      <c r="R80" s="41"/>
      <c r="S80" s="3">
        <v>668</v>
      </c>
      <c r="T80" s="22" t="s">
        <v>213</v>
      </c>
      <c r="U80" s="45"/>
    </row>
    <row r="81" spans="1:21" ht="92.25" customHeight="1" x14ac:dyDescent="0.2">
      <c r="A81" s="46"/>
      <c r="B81" s="36"/>
      <c r="C81" s="43"/>
      <c r="D81" s="43"/>
      <c r="E81" s="43"/>
      <c r="F81" s="47"/>
      <c r="G81" s="43"/>
      <c r="H81" s="43"/>
      <c r="I81" s="47"/>
      <c r="J81" s="47"/>
      <c r="K81" s="37"/>
      <c r="L81" s="43"/>
      <c r="M81" s="37"/>
      <c r="N81" s="43"/>
      <c r="O81" s="36"/>
      <c r="P81" s="36"/>
      <c r="Q81" s="36"/>
      <c r="R81" s="40"/>
      <c r="S81" s="3">
        <v>669</v>
      </c>
      <c r="T81" s="22" t="s">
        <v>214</v>
      </c>
      <c r="U81" s="45"/>
    </row>
    <row r="82" spans="1:21" ht="157.5" customHeight="1" x14ac:dyDescent="0.2">
      <c r="A82" s="27">
        <v>526</v>
      </c>
      <c r="B82" s="29">
        <v>43131</v>
      </c>
      <c r="C82" s="22" t="s">
        <v>215</v>
      </c>
      <c r="D82" s="22" t="s">
        <v>168</v>
      </c>
      <c r="E82" s="22" t="s">
        <v>554</v>
      </c>
      <c r="F82" s="22" t="s">
        <v>73</v>
      </c>
      <c r="G82" s="22" t="s">
        <v>216</v>
      </c>
      <c r="H82" s="22" t="s">
        <v>509</v>
      </c>
      <c r="I82" s="22" t="s">
        <v>217</v>
      </c>
      <c r="J82" s="22" t="s">
        <v>218</v>
      </c>
      <c r="K82" s="28">
        <v>3</v>
      </c>
      <c r="L82" s="22" t="s">
        <v>219</v>
      </c>
      <c r="M82" s="28">
        <v>2</v>
      </c>
      <c r="N82" s="22" t="s">
        <v>220</v>
      </c>
      <c r="O82" s="3" t="s">
        <v>24</v>
      </c>
      <c r="P82" s="3" t="s">
        <v>209</v>
      </c>
      <c r="Q82" s="3">
        <v>10</v>
      </c>
      <c r="R82" s="3">
        <v>1</v>
      </c>
      <c r="S82" s="3">
        <v>670</v>
      </c>
      <c r="T82" s="22" t="s">
        <v>221</v>
      </c>
      <c r="U82" s="13">
        <v>10</v>
      </c>
    </row>
    <row r="83" spans="1:21" ht="137.25" customHeight="1" x14ac:dyDescent="0.2">
      <c r="A83" s="27">
        <v>527</v>
      </c>
      <c r="B83" s="29">
        <v>43131</v>
      </c>
      <c r="C83" s="22" t="s">
        <v>222</v>
      </c>
      <c r="D83" s="22" t="s">
        <v>168</v>
      </c>
      <c r="E83" s="22" t="s">
        <v>555</v>
      </c>
      <c r="F83" s="22" t="s">
        <v>73</v>
      </c>
      <c r="G83" s="22" t="s">
        <v>216</v>
      </c>
      <c r="H83" s="22" t="s">
        <v>509</v>
      </c>
      <c r="I83" s="22" t="s">
        <v>20</v>
      </c>
      <c r="J83" s="22" t="s">
        <v>223</v>
      </c>
      <c r="K83" s="28">
        <v>3</v>
      </c>
      <c r="L83" s="22" t="s">
        <v>224</v>
      </c>
      <c r="M83" s="28">
        <v>3</v>
      </c>
      <c r="N83" s="22" t="s">
        <v>225</v>
      </c>
      <c r="O83" s="3" t="s">
        <v>77</v>
      </c>
      <c r="P83" s="3" t="s">
        <v>25</v>
      </c>
      <c r="Q83" s="3">
        <v>9</v>
      </c>
      <c r="R83" s="3">
        <v>1</v>
      </c>
      <c r="S83" s="3">
        <v>881</v>
      </c>
      <c r="T83" s="22" t="s">
        <v>226</v>
      </c>
      <c r="U83" s="13">
        <v>1</v>
      </c>
    </row>
    <row r="84" spans="1:21" ht="178.5" customHeight="1" x14ac:dyDescent="0.2">
      <c r="A84" s="27">
        <v>528</v>
      </c>
      <c r="B84" s="29">
        <v>43131</v>
      </c>
      <c r="C84" s="22" t="s">
        <v>227</v>
      </c>
      <c r="D84" s="22" t="s">
        <v>228</v>
      </c>
      <c r="E84" s="22" t="s">
        <v>539</v>
      </c>
      <c r="F84" s="22" t="s">
        <v>73</v>
      </c>
      <c r="G84" s="22" t="s">
        <v>216</v>
      </c>
      <c r="H84" s="22" t="s">
        <v>509</v>
      </c>
      <c r="I84" s="22" t="s">
        <v>20</v>
      </c>
      <c r="J84" s="22" t="s">
        <v>223</v>
      </c>
      <c r="K84" s="28">
        <v>4</v>
      </c>
      <c r="L84" s="22" t="s">
        <v>229</v>
      </c>
      <c r="M84" s="28">
        <v>4</v>
      </c>
      <c r="N84" s="22" t="s">
        <v>230</v>
      </c>
      <c r="O84" s="3" t="s">
        <v>24</v>
      </c>
      <c r="P84" s="3" t="s">
        <v>209</v>
      </c>
      <c r="Q84" s="3">
        <v>10</v>
      </c>
      <c r="R84" s="3">
        <v>1</v>
      </c>
      <c r="S84" s="3">
        <v>986</v>
      </c>
      <c r="T84" s="22" t="s">
        <v>231</v>
      </c>
      <c r="U84" s="13">
        <v>3</v>
      </c>
    </row>
    <row r="85" spans="1:21" ht="108.75" customHeight="1" x14ac:dyDescent="0.2">
      <c r="A85" s="27">
        <v>529</v>
      </c>
      <c r="B85" s="29">
        <v>43131</v>
      </c>
      <c r="C85" s="22" t="s">
        <v>232</v>
      </c>
      <c r="D85" s="22" t="s">
        <v>168</v>
      </c>
      <c r="E85" s="22" t="s">
        <v>557</v>
      </c>
      <c r="F85" s="22" t="s">
        <v>73</v>
      </c>
      <c r="G85" s="22" t="s">
        <v>233</v>
      </c>
      <c r="H85" s="22" t="s">
        <v>510</v>
      </c>
      <c r="I85" s="22" t="s">
        <v>20</v>
      </c>
      <c r="J85" s="22" t="s">
        <v>234</v>
      </c>
      <c r="K85" s="28">
        <v>2</v>
      </c>
      <c r="L85" s="22" t="s">
        <v>235</v>
      </c>
      <c r="M85" s="28">
        <v>1</v>
      </c>
      <c r="N85" s="22" t="s">
        <v>236</v>
      </c>
      <c r="O85" s="3" t="s">
        <v>237</v>
      </c>
      <c r="P85" s="3" t="s">
        <v>209</v>
      </c>
      <c r="Q85" s="3">
        <v>25</v>
      </c>
      <c r="R85" s="3">
        <v>1</v>
      </c>
      <c r="S85" s="3">
        <v>1001</v>
      </c>
      <c r="T85" s="22" t="s">
        <v>238</v>
      </c>
      <c r="U85" s="13">
        <v>9</v>
      </c>
    </row>
    <row r="86" spans="1:21" x14ac:dyDescent="0.2">
      <c r="A86" s="46">
        <v>530</v>
      </c>
      <c r="B86" s="38">
        <v>43131</v>
      </c>
      <c r="C86" s="43" t="s">
        <v>239</v>
      </c>
      <c r="D86" s="43" t="s">
        <v>168</v>
      </c>
      <c r="E86" s="43" t="s">
        <v>558</v>
      </c>
      <c r="F86" s="43" t="s">
        <v>73</v>
      </c>
      <c r="G86" s="43" t="s">
        <v>240</v>
      </c>
      <c r="H86" s="43" t="s">
        <v>510</v>
      </c>
      <c r="I86" s="43" t="s">
        <v>20</v>
      </c>
      <c r="J86" s="43" t="s">
        <v>241</v>
      </c>
      <c r="K86" s="37">
        <v>4</v>
      </c>
      <c r="L86" s="43" t="s">
        <v>242</v>
      </c>
      <c r="M86" s="37">
        <v>3</v>
      </c>
      <c r="N86" s="43" t="s">
        <v>243</v>
      </c>
      <c r="O86" s="36" t="s">
        <v>237</v>
      </c>
      <c r="P86" s="36" t="s">
        <v>107</v>
      </c>
      <c r="Q86" s="36">
        <v>20</v>
      </c>
      <c r="R86" s="39">
        <v>2</v>
      </c>
      <c r="S86" s="3">
        <v>673</v>
      </c>
      <c r="T86" s="22" t="s">
        <v>244</v>
      </c>
      <c r="U86" s="45">
        <v>6</v>
      </c>
    </row>
    <row r="87" spans="1:21" ht="148.5" customHeight="1" x14ac:dyDescent="0.2">
      <c r="A87" s="46"/>
      <c r="B87" s="36"/>
      <c r="C87" s="43"/>
      <c r="D87" s="43"/>
      <c r="E87" s="43"/>
      <c r="F87" s="47"/>
      <c r="G87" s="43"/>
      <c r="H87" s="43" t="s">
        <v>510</v>
      </c>
      <c r="I87" s="47"/>
      <c r="J87" s="47"/>
      <c r="K87" s="37"/>
      <c r="L87" s="43"/>
      <c r="M87" s="37"/>
      <c r="N87" s="43"/>
      <c r="O87" s="36"/>
      <c r="P87" s="36"/>
      <c r="Q87" s="36"/>
      <c r="R87" s="40"/>
      <c r="S87" s="3">
        <v>674</v>
      </c>
      <c r="T87" s="22" t="s">
        <v>245</v>
      </c>
      <c r="U87" s="45"/>
    </row>
    <row r="88" spans="1:21" ht="144" customHeight="1" x14ac:dyDescent="0.2">
      <c r="A88" s="27">
        <v>531</v>
      </c>
      <c r="B88" s="29">
        <v>43131</v>
      </c>
      <c r="C88" s="22" t="s">
        <v>246</v>
      </c>
      <c r="D88" s="22" t="s">
        <v>571</v>
      </c>
      <c r="E88" s="22" t="s">
        <v>570</v>
      </c>
      <c r="F88" s="22" t="s">
        <v>73</v>
      </c>
      <c r="G88" s="22" t="s">
        <v>19</v>
      </c>
      <c r="H88" s="30" t="s">
        <v>510</v>
      </c>
      <c r="I88" s="22" t="s">
        <v>20</v>
      </c>
      <c r="J88" s="22" t="s">
        <v>247</v>
      </c>
      <c r="K88" s="28">
        <v>2</v>
      </c>
      <c r="L88" s="22" t="s">
        <v>248</v>
      </c>
      <c r="M88" s="28">
        <v>2</v>
      </c>
      <c r="N88" s="22" t="s">
        <v>249</v>
      </c>
      <c r="O88" s="3" t="s">
        <v>24</v>
      </c>
      <c r="P88" s="3" t="s">
        <v>107</v>
      </c>
      <c r="Q88" s="3">
        <v>8</v>
      </c>
      <c r="R88" s="3">
        <v>1</v>
      </c>
      <c r="S88" s="3">
        <v>788</v>
      </c>
      <c r="T88" s="22" t="s">
        <v>250</v>
      </c>
      <c r="U88" s="13">
        <v>2</v>
      </c>
    </row>
    <row r="89" spans="1:21" x14ac:dyDescent="0.2">
      <c r="A89" s="46">
        <v>532</v>
      </c>
      <c r="B89" s="38">
        <v>43131</v>
      </c>
      <c r="C89" s="43" t="s">
        <v>251</v>
      </c>
      <c r="D89" s="43" t="s">
        <v>568</v>
      </c>
      <c r="E89" s="43" t="s">
        <v>567</v>
      </c>
      <c r="F89" s="43" t="s">
        <v>18</v>
      </c>
      <c r="G89" s="43" t="s">
        <v>169</v>
      </c>
      <c r="H89" s="43" t="s">
        <v>506</v>
      </c>
      <c r="I89" s="43" t="s">
        <v>20</v>
      </c>
      <c r="J89" s="43" t="s">
        <v>252</v>
      </c>
      <c r="K89" s="37">
        <v>2</v>
      </c>
      <c r="L89" s="43" t="s">
        <v>253</v>
      </c>
      <c r="M89" s="37">
        <v>2</v>
      </c>
      <c r="N89" s="43" t="s">
        <v>254</v>
      </c>
      <c r="O89" s="36" t="s">
        <v>77</v>
      </c>
      <c r="P89" s="36" t="s">
        <v>25</v>
      </c>
      <c r="Q89" s="36">
        <v>9</v>
      </c>
      <c r="R89" s="39">
        <v>2</v>
      </c>
      <c r="S89" s="3">
        <v>680</v>
      </c>
      <c r="T89" s="22" t="s">
        <v>255</v>
      </c>
      <c r="U89" s="45">
        <v>1</v>
      </c>
    </row>
    <row r="90" spans="1:21" ht="81" customHeight="1" x14ac:dyDescent="0.2">
      <c r="A90" s="46"/>
      <c r="B90" s="36"/>
      <c r="C90" s="43"/>
      <c r="D90" s="43"/>
      <c r="E90" s="43"/>
      <c r="F90" s="47"/>
      <c r="G90" s="43"/>
      <c r="H90" s="43"/>
      <c r="I90" s="47"/>
      <c r="J90" s="47"/>
      <c r="K90" s="37"/>
      <c r="L90" s="43"/>
      <c r="M90" s="37"/>
      <c r="N90" s="43"/>
      <c r="O90" s="36"/>
      <c r="P90" s="36"/>
      <c r="Q90" s="36"/>
      <c r="R90" s="40"/>
      <c r="S90" s="3">
        <v>681</v>
      </c>
      <c r="T90" s="22" t="s">
        <v>256</v>
      </c>
      <c r="U90" s="45"/>
    </row>
    <row r="91" spans="1:21" ht="96" customHeight="1" x14ac:dyDescent="0.2">
      <c r="A91" s="27">
        <v>533</v>
      </c>
      <c r="B91" s="29">
        <v>43131</v>
      </c>
      <c r="C91" s="22" t="s">
        <v>257</v>
      </c>
      <c r="D91" s="22" t="s">
        <v>168</v>
      </c>
      <c r="E91" s="22" t="s">
        <v>559</v>
      </c>
      <c r="F91" s="22" t="s">
        <v>18</v>
      </c>
      <c r="G91" s="22" t="s">
        <v>169</v>
      </c>
      <c r="H91" s="22" t="s">
        <v>506</v>
      </c>
      <c r="I91" s="22" t="s">
        <v>20</v>
      </c>
      <c r="J91" s="22" t="s">
        <v>252</v>
      </c>
      <c r="K91" s="28">
        <v>2</v>
      </c>
      <c r="L91" s="22" t="s">
        <v>258</v>
      </c>
      <c r="M91" s="28">
        <v>2</v>
      </c>
      <c r="N91" s="22" t="s">
        <v>259</v>
      </c>
      <c r="O91" s="3" t="s">
        <v>24</v>
      </c>
      <c r="P91" s="3" t="s">
        <v>25</v>
      </c>
      <c r="Q91" s="3">
        <v>6</v>
      </c>
      <c r="R91" s="3">
        <v>1</v>
      </c>
      <c r="S91" s="3">
        <v>682</v>
      </c>
      <c r="T91" s="22" t="s">
        <v>260</v>
      </c>
      <c r="U91" s="13">
        <v>1</v>
      </c>
    </row>
    <row r="92" spans="1:21" ht="92.25" customHeight="1" x14ac:dyDescent="0.2">
      <c r="A92" s="27">
        <v>534</v>
      </c>
      <c r="B92" s="29">
        <v>43131</v>
      </c>
      <c r="C92" s="22" t="s">
        <v>261</v>
      </c>
      <c r="D92" s="22" t="s">
        <v>168</v>
      </c>
      <c r="E92" s="22" t="s">
        <v>547</v>
      </c>
      <c r="F92" s="22" t="s">
        <v>18</v>
      </c>
      <c r="G92" s="22" t="s">
        <v>169</v>
      </c>
      <c r="H92" s="22" t="s">
        <v>506</v>
      </c>
      <c r="I92" s="22" t="s">
        <v>20</v>
      </c>
      <c r="J92" s="22" t="s">
        <v>252</v>
      </c>
      <c r="K92" s="28">
        <v>2</v>
      </c>
      <c r="L92" s="22" t="s">
        <v>262</v>
      </c>
      <c r="M92" s="28">
        <v>1</v>
      </c>
      <c r="N92" s="22" t="s">
        <v>263</v>
      </c>
      <c r="O92" s="3" t="s">
        <v>66</v>
      </c>
      <c r="P92" s="3" t="s">
        <v>25</v>
      </c>
      <c r="Q92" s="3">
        <v>3</v>
      </c>
      <c r="R92" s="3">
        <v>1</v>
      </c>
      <c r="S92" s="3">
        <v>985</v>
      </c>
      <c r="T92" s="22" t="s">
        <v>264</v>
      </c>
      <c r="U92" s="13">
        <v>1</v>
      </c>
    </row>
    <row r="93" spans="1:21" ht="114.75" customHeight="1" x14ac:dyDescent="0.2">
      <c r="A93" s="27">
        <v>536</v>
      </c>
      <c r="B93" s="29">
        <v>43131</v>
      </c>
      <c r="C93" s="22" t="s">
        <v>265</v>
      </c>
      <c r="D93" s="22" t="s">
        <v>168</v>
      </c>
      <c r="E93" s="22"/>
      <c r="F93" s="22" t="s">
        <v>18</v>
      </c>
      <c r="G93" s="22" t="s">
        <v>169</v>
      </c>
      <c r="H93" s="22" t="s">
        <v>506</v>
      </c>
      <c r="I93" s="22" t="s">
        <v>20</v>
      </c>
      <c r="J93" s="22" t="s">
        <v>170</v>
      </c>
      <c r="K93" s="28">
        <v>3</v>
      </c>
      <c r="L93" s="22" t="s">
        <v>266</v>
      </c>
      <c r="M93" s="28">
        <v>2</v>
      </c>
      <c r="N93" s="22" t="s">
        <v>267</v>
      </c>
      <c r="O93" s="3" t="s">
        <v>24</v>
      </c>
      <c r="P93" s="3" t="s">
        <v>25</v>
      </c>
      <c r="Q93" s="3">
        <v>6</v>
      </c>
      <c r="R93" s="3">
        <v>1</v>
      </c>
      <c r="S93" s="3">
        <v>989</v>
      </c>
      <c r="T93" s="22" t="s">
        <v>268</v>
      </c>
      <c r="U93" s="13">
        <v>1</v>
      </c>
    </row>
    <row r="94" spans="1:21" ht="152.25" customHeight="1" x14ac:dyDescent="0.2">
      <c r="A94" s="27">
        <v>537</v>
      </c>
      <c r="B94" s="29">
        <v>43131</v>
      </c>
      <c r="C94" s="22" t="s">
        <v>269</v>
      </c>
      <c r="D94" s="22"/>
      <c r="E94" s="22"/>
      <c r="F94" s="22" t="s">
        <v>18</v>
      </c>
      <c r="G94" s="22" t="s">
        <v>270</v>
      </c>
      <c r="H94" s="22" t="s">
        <v>507</v>
      </c>
      <c r="I94" s="22" t="s">
        <v>20</v>
      </c>
      <c r="J94" s="22" t="s">
        <v>271</v>
      </c>
      <c r="K94" s="28">
        <v>4</v>
      </c>
      <c r="L94" s="22" t="s">
        <v>272</v>
      </c>
      <c r="M94" s="28">
        <v>3</v>
      </c>
      <c r="N94" s="22" t="s">
        <v>273</v>
      </c>
      <c r="O94" s="3" t="s">
        <v>66</v>
      </c>
      <c r="P94" s="3" t="s">
        <v>25</v>
      </c>
      <c r="Q94" s="3">
        <v>3</v>
      </c>
      <c r="R94" s="3">
        <v>1</v>
      </c>
      <c r="S94" s="3">
        <v>684</v>
      </c>
      <c r="T94" s="22" t="s">
        <v>274</v>
      </c>
      <c r="U94" s="13">
        <v>1</v>
      </c>
    </row>
    <row r="95" spans="1:21" ht="122.25" customHeight="1" x14ac:dyDescent="0.2">
      <c r="A95" s="27">
        <v>540</v>
      </c>
      <c r="B95" s="29">
        <v>43131</v>
      </c>
      <c r="C95" s="22" t="s">
        <v>275</v>
      </c>
      <c r="D95" s="22" t="s">
        <v>168</v>
      </c>
      <c r="E95" s="22" t="s">
        <v>574</v>
      </c>
      <c r="F95" s="22" t="s">
        <v>276</v>
      </c>
      <c r="G95" s="22" t="s">
        <v>277</v>
      </c>
      <c r="H95" s="22" t="s">
        <v>507</v>
      </c>
      <c r="I95" s="22" t="s">
        <v>20</v>
      </c>
      <c r="J95" s="22" t="s">
        <v>278</v>
      </c>
      <c r="K95" s="28">
        <v>3</v>
      </c>
      <c r="L95" s="22" t="s">
        <v>279</v>
      </c>
      <c r="M95" s="28">
        <v>3</v>
      </c>
      <c r="N95" s="22" t="s">
        <v>280</v>
      </c>
      <c r="O95" s="3" t="s">
        <v>77</v>
      </c>
      <c r="P95" s="3" t="s">
        <v>78</v>
      </c>
      <c r="Q95" s="3">
        <v>6</v>
      </c>
      <c r="R95" s="3">
        <v>1</v>
      </c>
      <c r="S95" s="3">
        <v>687</v>
      </c>
      <c r="T95" s="22" t="s">
        <v>281</v>
      </c>
      <c r="U95" s="13">
        <v>1</v>
      </c>
    </row>
    <row r="96" spans="1:21" ht="126.75" customHeight="1" x14ac:dyDescent="0.2">
      <c r="A96" s="27">
        <v>541</v>
      </c>
      <c r="B96" s="29">
        <v>43131</v>
      </c>
      <c r="C96" s="22" t="s">
        <v>282</v>
      </c>
      <c r="D96" s="22" t="s">
        <v>168</v>
      </c>
      <c r="E96" s="22" t="s">
        <v>572</v>
      </c>
      <c r="F96" s="22" t="s">
        <v>283</v>
      </c>
      <c r="G96" s="22" t="s">
        <v>277</v>
      </c>
      <c r="H96" s="22" t="s">
        <v>507</v>
      </c>
      <c r="I96" s="22" t="s">
        <v>20</v>
      </c>
      <c r="J96" s="22" t="s">
        <v>284</v>
      </c>
      <c r="K96" s="28">
        <v>3</v>
      </c>
      <c r="L96" s="22" t="s">
        <v>285</v>
      </c>
      <c r="M96" s="28">
        <v>4</v>
      </c>
      <c r="N96" s="22" t="s">
        <v>286</v>
      </c>
      <c r="O96" s="3" t="s">
        <v>77</v>
      </c>
      <c r="P96" s="3" t="s">
        <v>25</v>
      </c>
      <c r="Q96" s="3">
        <v>9</v>
      </c>
      <c r="R96" s="3">
        <v>1</v>
      </c>
      <c r="S96" s="3">
        <v>688</v>
      </c>
      <c r="T96" s="22" t="s">
        <v>287</v>
      </c>
      <c r="U96" s="13">
        <v>1</v>
      </c>
    </row>
    <row r="97" spans="1:21" ht="25.5" x14ac:dyDescent="0.2">
      <c r="A97" s="46">
        <v>542</v>
      </c>
      <c r="B97" s="38">
        <v>43131</v>
      </c>
      <c r="C97" s="43" t="s">
        <v>288</v>
      </c>
      <c r="D97" s="43" t="s">
        <v>168</v>
      </c>
      <c r="E97" s="43" t="s">
        <v>573</v>
      </c>
      <c r="F97" s="43" t="s">
        <v>276</v>
      </c>
      <c r="G97" s="43" t="s">
        <v>277</v>
      </c>
      <c r="H97" s="43" t="s">
        <v>507</v>
      </c>
      <c r="I97" s="43" t="s">
        <v>20</v>
      </c>
      <c r="J97" s="43" t="s">
        <v>284</v>
      </c>
      <c r="K97" s="37">
        <v>4</v>
      </c>
      <c r="L97" s="43" t="s">
        <v>289</v>
      </c>
      <c r="M97" s="37">
        <v>3</v>
      </c>
      <c r="N97" s="43" t="s">
        <v>290</v>
      </c>
      <c r="O97" s="36" t="s">
        <v>66</v>
      </c>
      <c r="P97" s="36" t="s">
        <v>78</v>
      </c>
      <c r="Q97" s="36">
        <v>2</v>
      </c>
      <c r="R97" s="39">
        <v>2</v>
      </c>
      <c r="S97" s="3">
        <v>689</v>
      </c>
      <c r="T97" s="22" t="s">
        <v>291</v>
      </c>
      <c r="U97" s="45">
        <v>1</v>
      </c>
    </row>
    <row r="98" spans="1:21" ht="163.5" customHeight="1" x14ac:dyDescent="0.2">
      <c r="A98" s="46"/>
      <c r="B98" s="36"/>
      <c r="C98" s="43"/>
      <c r="D98" s="43"/>
      <c r="E98" s="43"/>
      <c r="F98" s="47"/>
      <c r="G98" s="43"/>
      <c r="H98" s="43"/>
      <c r="I98" s="47"/>
      <c r="J98" s="47"/>
      <c r="K98" s="37"/>
      <c r="L98" s="43"/>
      <c r="M98" s="37"/>
      <c r="N98" s="43"/>
      <c r="O98" s="36"/>
      <c r="P98" s="36"/>
      <c r="Q98" s="36"/>
      <c r="R98" s="40"/>
      <c r="S98" s="3">
        <v>1066</v>
      </c>
      <c r="T98" s="22" t="s">
        <v>292</v>
      </c>
      <c r="U98" s="45"/>
    </row>
    <row r="99" spans="1:21" x14ac:dyDescent="0.2">
      <c r="A99" s="46">
        <v>543</v>
      </c>
      <c r="B99" s="38">
        <v>43131</v>
      </c>
      <c r="C99" s="43" t="s">
        <v>293</v>
      </c>
      <c r="D99" s="43" t="s">
        <v>168</v>
      </c>
      <c r="E99" s="43"/>
      <c r="F99" s="43" t="s">
        <v>294</v>
      </c>
      <c r="G99" s="43" t="s">
        <v>295</v>
      </c>
      <c r="H99" s="43" t="s">
        <v>509</v>
      </c>
      <c r="I99" s="43" t="s">
        <v>20</v>
      </c>
      <c r="J99" s="43" t="s">
        <v>296</v>
      </c>
      <c r="K99" s="37">
        <v>9</v>
      </c>
      <c r="L99" s="43" t="s">
        <v>297</v>
      </c>
      <c r="M99" s="37">
        <v>6</v>
      </c>
      <c r="N99" s="43" t="s">
        <v>298</v>
      </c>
      <c r="O99" s="36" t="s">
        <v>66</v>
      </c>
      <c r="P99" s="36" t="s">
        <v>25</v>
      </c>
      <c r="Q99" s="36">
        <v>3</v>
      </c>
      <c r="R99" s="39">
        <v>5</v>
      </c>
      <c r="S99" s="3">
        <v>1505</v>
      </c>
      <c r="T99" s="22" t="s">
        <v>299</v>
      </c>
      <c r="U99" s="45">
        <v>1</v>
      </c>
    </row>
    <row r="100" spans="1:21" x14ac:dyDescent="0.2">
      <c r="A100" s="46"/>
      <c r="B100" s="36"/>
      <c r="C100" s="43"/>
      <c r="D100" s="43"/>
      <c r="E100" s="43"/>
      <c r="F100" s="47"/>
      <c r="G100" s="43"/>
      <c r="H100" s="43"/>
      <c r="I100" s="47"/>
      <c r="J100" s="47"/>
      <c r="K100" s="37"/>
      <c r="L100" s="43"/>
      <c r="M100" s="37"/>
      <c r="N100" s="43"/>
      <c r="O100" s="36"/>
      <c r="P100" s="36"/>
      <c r="Q100" s="36"/>
      <c r="R100" s="41"/>
      <c r="S100" s="3">
        <v>1506</v>
      </c>
      <c r="T100" s="22" t="s">
        <v>300</v>
      </c>
      <c r="U100" s="45"/>
    </row>
    <row r="101" spans="1:21" x14ac:dyDescent="0.2">
      <c r="A101" s="46"/>
      <c r="B101" s="36"/>
      <c r="C101" s="43"/>
      <c r="D101" s="43"/>
      <c r="E101" s="43"/>
      <c r="F101" s="47"/>
      <c r="G101" s="43"/>
      <c r="H101" s="43"/>
      <c r="I101" s="47"/>
      <c r="J101" s="47"/>
      <c r="K101" s="37"/>
      <c r="L101" s="43"/>
      <c r="M101" s="37"/>
      <c r="N101" s="43"/>
      <c r="O101" s="36"/>
      <c r="P101" s="36"/>
      <c r="Q101" s="36"/>
      <c r="R101" s="41"/>
      <c r="S101" s="3">
        <v>1507</v>
      </c>
      <c r="T101" s="22" t="s">
        <v>301</v>
      </c>
      <c r="U101" s="45"/>
    </row>
    <row r="102" spans="1:21" ht="25.5" x14ac:dyDescent="0.2">
      <c r="A102" s="46"/>
      <c r="B102" s="36"/>
      <c r="C102" s="43"/>
      <c r="D102" s="43"/>
      <c r="E102" s="43"/>
      <c r="F102" s="47"/>
      <c r="G102" s="43"/>
      <c r="H102" s="43"/>
      <c r="I102" s="47"/>
      <c r="J102" s="47"/>
      <c r="K102" s="37"/>
      <c r="L102" s="43"/>
      <c r="M102" s="37"/>
      <c r="N102" s="43"/>
      <c r="O102" s="36"/>
      <c r="P102" s="36"/>
      <c r="Q102" s="36"/>
      <c r="R102" s="41"/>
      <c r="S102" s="3">
        <v>1512</v>
      </c>
      <c r="T102" s="22" t="s">
        <v>302</v>
      </c>
      <c r="U102" s="45"/>
    </row>
    <row r="103" spans="1:21" ht="237.75" customHeight="1" x14ac:dyDescent="0.2">
      <c r="A103" s="46"/>
      <c r="B103" s="36"/>
      <c r="C103" s="43"/>
      <c r="D103" s="43"/>
      <c r="E103" s="43"/>
      <c r="F103" s="47"/>
      <c r="G103" s="43"/>
      <c r="H103" s="43"/>
      <c r="I103" s="47"/>
      <c r="J103" s="47"/>
      <c r="K103" s="37"/>
      <c r="L103" s="43"/>
      <c r="M103" s="37"/>
      <c r="N103" s="43"/>
      <c r="O103" s="36"/>
      <c r="P103" s="36"/>
      <c r="Q103" s="36"/>
      <c r="R103" s="40"/>
      <c r="S103" s="3">
        <v>1513</v>
      </c>
      <c r="T103" s="22" t="s">
        <v>303</v>
      </c>
      <c r="U103" s="45"/>
    </row>
    <row r="104" spans="1:21" ht="25.5" x14ac:dyDescent="0.2">
      <c r="A104" s="46">
        <v>546</v>
      </c>
      <c r="B104" s="38">
        <v>43131</v>
      </c>
      <c r="C104" s="43" t="s">
        <v>304</v>
      </c>
      <c r="D104" s="43" t="s">
        <v>168</v>
      </c>
      <c r="E104" s="43"/>
      <c r="F104" s="43" t="s">
        <v>305</v>
      </c>
      <c r="G104" s="43" t="s">
        <v>295</v>
      </c>
      <c r="H104" s="43" t="s">
        <v>509</v>
      </c>
      <c r="I104" s="43" t="s">
        <v>20</v>
      </c>
      <c r="J104" s="43" t="s">
        <v>296</v>
      </c>
      <c r="K104" s="37">
        <v>4</v>
      </c>
      <c r="L104" s="43" t="s">
        <v>306</v>
      </c>
      <c r="M104" s="37">
        <v>4</v>
      </c>
      <c r="N104" s="43" t="s">
        <v>307</v>
      </c>
      <c r="O104" s="36" t="s">
        <v>66</v>
      </c>
      <c r="P104" s="36" t="s">
        <v>209</v>
      </c>
      <c r="Q104" s="36">
        <v>5</v>
      </c>
      <c r="R104" s="39">
        <v>2</v>
      </c>
      <c r="S104" s="3">
        <v>1508</v>
      </c>
      <c r="T104" s="22" t="s">
        <v>308</v>
      </c>
      <c r="U104" s="45">
        <v>3</v>
      </c>
    </row>
    <row r="105" spans="1:21" ht="109.5" customHeight="1" x14ac:dyDescent="0.2">
      <c r="A105" s="46"/>
      <c r="B105" s="36"/>
      <c r="C105" s="43"/>
      <c r="D105" s="43"/>
      <c r="E105" s="43"/>
      <c r="F105" s="47"/>
      <c r="G105" s="43"/>
      <c r="H105" s="43"/>
      <c r="I105" s="47"/>
      <c r="J105" s="47"/>
      <c r="K105" s="37"/>
      <c r="L105" s="43"/>
      <c r="M105" s="37"/>
      <c r="N105" s="43"/>
      <c r="O105" s="36"/>
      <c r="P105" s="36"/>
      <c r="Q105" s="36"/>
      <c r="R105" s="40"/>
      <c r="S105" s="3">
        <v>1509</v>
      </c>
      <c r="T105" s="22" t="s">
        <v>309</v>
      </c>
      <c r="U105" s="45"/>
    </row>
    <row r="106" spans="1:21" ht="87.75" customHeight="1" x14ac:dyDescent="0.2">
      <c r="A106" s="27">
        <v>550</v>
      </c>
      <c r="B106" s="29">
        <v>43131</v>
      </c>
      <c r="C106" s="22" t="s">
        <v>310</v>
      </c>
      <c r="D106" s="22" t="s">
        <v>168</v>
      </c>
      <c r="E106" s="22"/>
      <c r="F106" s="22" t="s">
        <v>311</v>
      </c>
      <c r="G106" s="22" t="s">
        <v>277</v>
      </c>
      <c r="H106" s="22" t="s">
        <v>507</v>
      </c>
      <c r="I106" s="22" t="s">
        <v>20</v>
      </c>
      <c r="J106" s="22" t="s">
        <v>312</v>
      </c>
      <c r="K106" s="28">
        <v>1</v>
      </c>
      <c r="L106" s="22" t="s">
        <v>313</v>
      </c>
      <c r="M106" s="28">
        <v>2</v>
      </c>
      <c r="N106" s="22" t="s">
        <v>314</v>
      </c>
      <c r="O106" s="3" t="s">
        <v>66</v>
      </c>
      <c r="P106" s="3" t="s">
        <v>209</v>
      </c>
      <c r="Q106" s="3">
        <v>5</v>
      </c>
      <c r="R106" s="3">
        <v>1</v>
      </c>
      <c r="S106" s="3">
        <v>698</v>
      </c>
      <c r="T106" s="22" t="s">
        <v>315</v>
      </c>
      <c r="U106" s="13">
        <v>3</v>
      </c>
    </row>
    <row r="107" spans="1:21" x14ac:dyDescent="0.2">
      <c r="A107" s="46"/>
      <c r="B107" s="36"/>
      <c r="C107" s="43"/>
      <c r="D107" s="43"/>
      <c r="E107" s="43"/>
      <c r="F107" s="47"/>
      <c r="G107" s="43"/>
      <c r="H107" s="43"/>
      <c r="I107" s="47"/>
      <c r="J107" s="47"/>
      <c r="K107" s="37"/>
      <c r="L107" s="43"/>
      <c r="M107" s="37"/>
      <c r="N107" s="43"/>
      <c r="O107" s="36"/>
      <c r="P107" s="36"/>
      <c r="Q107" s="36"/>
      <c r="R107" s="41"/>
      <c r="S107" s="3">
        <v>1041</v>
      </c>
      <c r="T107" s="22" t="s">
        <v>318</v>
      </c>
      <c r="U107" s="45"/>
    </row>
    <row r="108" spans="1:21" ht="25.5" x14ac:dyDescent="0.2">
      <c r="A108" s="46"/>
      <c r="B108" s="36"/>
      <c r="C108" s="43"/>
      <c r="D108" s="43"/>
      <c r="E108" s="43"/>
      <c r="F108" s="47"/>
      <c r="G108" s="43"/>
      <c r="H108" s="43"/>
      <c r="I108" s="47"/>
      <c r="J108" s="47"/>
      <c r="K108" s="37"/>
      <c r="L108" s="43"/>
      <c r="M108" s="37"/>
      <c r="N108" s="43"/>
      <c r="O108" s="36"/>
      <c r="P108" s="36"/>
      <c r="Q108" s="36"/>
      <c r="R108" s="41"/>
      <c r="S108" s="3">
        <v>1042</v>
      </c>
      <c r="T108" s="22" t="s">
        <v>319</v>
      </c>
      <c r="U108" s="45"/>
    </row>
    <row r="109" spans="1:21" x14ac:dyDescent="0.2">
      <c r="A109" s="46"/>
      <c r="B109" s="36"/>
      <c r="C109" s="43"/>
      <c r="D109" s="43"/>
      <c r="E109" s="43"/>
      <c r="F109" s="47"/>
      <c r="G109" s="43"/>
      <c r="H109" s="43"/>
      <c r="I109" s="47"/>
      <c r="J109" s="47"/>
      <c r="K109" s="37"/>
      <c r="L109" s="43"/>
      <c r="M109" s="37"/>
      <c r="N109" s="43"/>
      <c r="O109" s="36"/>
      <c r="P109" s="36"/>
      <c r="Q109" s="36"/>
      <c r="R109" s="41"/>
      <c r="S109" s="3">
        <v>1043</v>
      </c>
      <c r="T109" s="22" t="s">
        <v>320</v>
      </c>
      <c r="U109" s="45"/>
    </row>
    <row r="110" spans="1:21" ht="25.5" x14ac:dyDescent="0.2">
      <c r="A110" s="46"/>
      <c r="B110" s="36"/>
      <c r="C110" s="43"/>
      <c r="D110" s="43"/>
      <c r="E110" s="43"/>
      <c r="F110" s="47"/>
      <c r="G110" s="43"/>
      <c r="H110" s="43"/>
      <c r="I110" s="47"/>
      <c r="J110" s="47"/>
      <c r="K110" s="37"/>
      <c r="L110" s="43"/>
      <c r="M110" s="37"/>
      <c r="N110" s="43"/>
      <c r="O110" s="36"/>
      <c r="P110" s="36"/>
      <c r="Q110" s="36"/>
      <c r="R110" s="41"/>
      <c r="S110" s="3">
        <v>1044</v>
      </c>
      <c r="T110" s="22" t="s">
        <v>321</v>
      </c>
      <c r="U110" s="45"/>
    </row>
    <row r="111" spans="1:21" x14ac:dyDescent="0.2">
      <c r="A111" s="46"/>
      <c r="B111" s="36"/>
      <c r="C111" s="43"/>
      <c r="D111" s="43"/>
      <c r="E111" s="43"/>
      <c r="F111" s="47"/>
      <c r="G111" s="43"/>
      <c r="H111" s="43"/>
      <c r="I111" s="47"/>
      <c r="J111" s="47"/>
      <c r="K111" s="37"/>
      <c r="L111" s="43"/>
      <c r="M111" s="37"/>
      <c r="N111" s="43"/>
      <c r="O111" s="36"/>
      <c r="P111" s="36"/>
      <c r="Q111" s="36"/>
      <c r="R111" s="41"/>
      <c r="S111" s="3">
        <v>1045</v>
      </c>
      <c r="T111" s="22" t="s">
        <v>322</v>
      </c>
      <c r="U111" s="45"/>
    </row>
    <row r="112" spans="1:21" ht="75.75" customHeight="1" x14ac:dyDescent="0.2">
      <c r="A112" s="46"/>
      <c r="B112" s="36"/>
      <c r="C112" s="43"/>
      <c r="D112" s="43"/>
      <c r="E112" s="43"/>
      <c r="F112" s="47"/>
      <c r="G112" s="43"/>
      <c r="H112" s="43"/>
      <c r="I112" s="47"/>
      <c r="J112" s="47"/>
      <c r="K112" s="37"/>
      <c r="L112" s="43"/>
      <c r="M112" s="37"/>
      <c r="N112" s="43"/>
      <c r="O112" s="36"/>
      <c r="P112" s="36"/>
      <c r="Q112" s="36"/>
      <c r="R112" s="40"/>
      <c r="S112" s="3">
        <v>1201</v>
      </c>
      <c r="T112" s="22" t="s">
        <v>323</v>
      </c>
      <c r="U112" s="45"/>
    </row>
    <row r="113" spans="1:21" ht="25.5" x14ac:dyDescent="0.2">
      <c r="A113" s="46">
        <v>558</v>
      </c>
      <c r="B113" s="38">
        <v>43131</v>
      </c>
      <c r="C113" s="43" t="s">
        <v>324</v>
      </c>
      <c r="D113" s="43" t="s">
        <v>325</v>
      </c>
      <c r="E113" s="43"/>
      <c r="F113" s="43" t="s">
        <v>18</v>
      </c>
      <c r="G113" s="43" t="s">
        <v>326</v>
      </c>
      <c r="H113" s="43" t="s">
        <v>507</v>
      </c>
      <c r="I113" s="43" t="s">
        <v>20</v>
      </c>
      <c r="J113" s="43" t="s">
        <v>327</v>
      </c>
      <c r="K113" s="37">
        <v>2</v>
      </c>
      <c r="L113" s="43" t="s">
        <v>328</v>
      </c>
      <c r="M113" s="37">
        <v>3</v>
      </c>
      <c r="N113" s="43" t="s">
        <v>329</v>
      </c>
      <c r="O113" s="36" t="s">
        <v>66</v>
      </c>
      <c r="P113" s="36" t="s">
        <v>107</v>
      </c>
      <c r="Q113" s="36">
        <v>4</v>
      </c>
      <c r="R113" s="39">
        <v>2</v>
      </c>
      <c r="S113" s="3">
        <v>708</v>
      </c>
      <c r="T113" s="22" t="s">
        <v>330</v>
      </c>
      <c r="U113" s="45">
        <v>2</v>
      </c>
    </row>
    <row r="114" spans="1:21" ht="80.25" customHeight="1" x14ac:dyDescent="0.2">
      <c r="A114" s="46"/>
      <c r="B114" s="36"/>
      <c r="C114" s="43"/>
      <c r="D114" s="43"/>
      <c r="E114" s="43"/>
      <c r="F114" s="47"/>
      <c r="G114" s="43"/>
      <c r="H114" s="43"/>
      <c r="I114" s="47"/>
      <c r="J114" s="47"/>
      <c r="K114" s="37"/>
      <c r="L114" s="43"/>
      <c r="M114" s="37"/>
      <c r="N114" s="43"/>
      <c r="O114" s="36"/>
      <c r="P114" s="36"/>
      <c r="Q114" s="36"/>
      <c r="R114" s="40"/>
      <c r="S114" s="3">
        <v>709</v>
      </c>
      <c r="T114" s="22" t="s">
        <v>331</v>
      </c>
      <c r="U114" s="45"/>
    </row>
    <row r="115" spans="1:21" ht="25.5" x14ac:dyDescent="0.2">
      <c r="A115" s="46">
        <v>559</v>
      </c>
      <c r="B115" s="38">
        <v>43131</v>
      </c>
      <c r="C115" s="43" t="s">
        <v>332</v>
      </c>
      <c r="D115" s="43" t="s">
        <v>333</v>
      </c>
      <c r="E115" s="43"/>
      <c r="F115" s="43" t="s">
        <v>334</v>
      </c>
      <c r="G115" s="43" t="s">
        <v>335</v>
      </c>
      <c r="H115" s="44" t="s">
        <v>505</v>
      </c>
      <c r="I115" s="43" t="s">
        <v>20</v>
      </c>
      <c r="J115" s="43" t="s">
        <v>336</v>
      </c>
      <c r="K115" s="37">
        <v>3</v>
      </c>
      <c r="L115" s="43" t="s">
        <v>337</v>
      </c>
      <c r="M115" s="37">
        <v>4</v>
      </c>
      <c r="N115" s="43" t="s">
        <v>338</v>
      </c>
      <c r="O115" s="36" t="s">
        <v>339</v>
      </c>
      <c r="P115" s="36" t="s">
        <v>107</v>
      </c>
      <c r="Q115" s="36">
        <v>16</v>
      </c>
      <c r="R115" s="39">
        <v>3</v>
      </c>
      <c r="S115" s="3">
        <v>710</v>
      </c>
      <c r="T115" s="22" t="s">
        <v>340</v>
      </c>
      <c r="U115" s="45">
        <v>4</v>
      </c>
    </row>
    <row r="116" spans="1:21" ht="25.5" x14ac:dyDescent="0.2">
      <c r="A116" s="46"/>
      <c r="B116" s="36"/>
      <c r="C116" s="43"/>
      <c r="D116" s="43"/>
      <c r="E116" s="43"/>
      <c r="F116" s="47"/>
      <c r="G116" s="43"/>
      <c r="H116" s="43"/>
      <c r="I116" s="47"/>
      <c r="J116" s="47"/>
      <c r="K116" s="37"/>
      <c r="L116" s="43"/>
      <c r="M116" s="37"/>
      <c r="N116" s="43"/>
      <c r="O116" s="36"/>
      <c r="P116" s="36"/>
      <c r="Q116" s="36"/>
      <c r="R116" s="41"/>
      <c r="S116" s="3">
        <v>711</v>
      </c>
      <c r="T116" s="22" t="s">
        <v>341</v>
      </c>
      <c r="U116" s="45"/>
    </row>
    <row r="117" spans="1:21" ht="81.75" customHeight="1" x14ac:dyDescent="0.2">
      <c r="A117" s="46"/>
      <c r="B117" s="36"/>
      <c r="C117" s="43"/>
      <c r="D117" s="43"/>
      <c r="E117" s="43"/>
      <c r="F117" s="47"/>
      <c r="G117" s="43"/>
      <c r="H117" s="43"/>
      <c r="I117" s="47"/>
      <c r="J117" s="47"/>
      <c r="K117" s="37"/>
      <c r="L117" s="43"/>
      <c r="M117" s="37"/>
      <c r="N117" s="43"/>
      <c r="O117" s="36"/>
      <c r="P117" s="36"/>
      <c r="Q117" s="36"/>
      <c r="R117" s="40"/>
      <c r="S117" s="3">
        <v>712</v>
      </c>
      <c r="T117" s="22" t="s">
        <v>342</v>
      </c>
      <c r="U117" s="45"/>
    </row>
    <row r="118" spans="1:21" x14ac:dyDescent="0.2">
      <c r="A118" s="46">
        <v>560</v>
      </c>
      <c r="B118" s="38">
        <v>43131</v>
      </c>
      <c r="C118" s="43" t="s">
        <v>343</v>
      </c>
      <c r="D118" s="43" t="s">
        <v>344</v>
      </c>
      <c r="E118" s="43" t="s">
        <v>548</v>
      </c>
      <c r="F118" s="43" t="s">
        <v>334</v>
      </c>
      <c r="G118" s="43" t="s">
        <v>335</v>
      </c>
      <c r="H118" s="44" t="s">
        <v>505</v>
      </c>
      <c r="I118" s="43" t="s">
        <v>20</v>
      </c>
      <c r="J118" s="43" t="s">
        <v>336</v>
      </c>
      <c r="K118" s="37">
        <v>3</v>
      </c>
      <c r="L118" s="43" t="s">
        <v>345</v>
      </c>
      <c r="M118" s="37">
        <v>3</v>
      </c>
      <c r="N118" s="43" t="s">
        <v>346</v>
      </c>
      <c r="O118" s="36" t="s">
        <v>77</v>
      </c>
      <c r="P118" s="36" t="s">
        <v>25</v>
      </c>
      <c r="Q118" s="36">
        <v>9</v>
      </c>
      <c r="R118" s="39">
        <v>2</v>
      </c>
      <c r="S118" s="3">
        <v>713</v>
      </c>
      <c r="T118" s="22" t="s">
        <v>347</v>
      </c>
      <c r="U118" s="45">
        <v>1</v>
      </c>
    </row>
    <row r="119" spans="1:21" ht="95.25" customHeight="1" x14ac:dyDescent="0.2">
      <c r="A119" s="46"/>
      <c r="B119" s="36"/>
      <c r="C119" s="43"/>
      <c r="D119" s="43"/>
      <c r="E119" s="43"/>
      <c r="F119" s="47"/>
      <c r="G119" s="43"/>
      <c r="H119" s="43"/>
      <c r="I119" s="47"/>
      <c r="J119" s="47"/>
      <c r="K119" s="37"/>
      <c r="L119" s="43"/>
      <c r="M119" s="37"/>
      <c r="N119" s="43"/>
      <c r="O119" s="36"/>
      <c r="P119" s="36"/>
      <c r="Q119" s="36"/>
      <c r="R119" s="40"/>
      <c r="S119" s="3">
        <v>802</v>
      </c>
      <c r="T119" s="22" t="s">
        <v>348</v>
      </c>
      <c r="U119" s="45"/>
    </row>
    <row r="120" spans="1:21" x14ac:dyDescent="0.2">
      <c r="A120" s="46">
        <v>561</v>
      </c>
      <c r="B120" s="38">
        <v>43131</v>
      </c>
      <c r="C120" s="43" t="s">
        <v>349</v>
      </c>
      <c r="D120" s="43" t="s">
        <v>344</v>
      </c>
      <c r="E120" s="43"/>
      <c r="F120" s="43" t="s">
        <v>334</v>
      </c>
      <c r="G120" s="43" t="s">
        <v>335</v>
      </c>
      <c r="H120" s="44" t="s">
        <v>505</v>
      </c>
      <c r="I120" s="43" t="s">
        <v>20</v>
      </c>
      <c r="J120" s="43" t="s">
        <v>350</v>
      </c>
      <c r="K120" s="37">
        <v>2</v>
      </c>
      <c r="L120" s="43" t="s">
        <v>351</v>
      </c>
      <c r="M120" s="37">
        <v>3</v>
      </c>
      <c r="N120" s="43" t="s">
        <v>352</v>
      </c>
      <c r="O120" s="36" t="s">
        <v>24</v>
      </c>
      <c r="P120" s="36" t="s">
        <v>25</v>
      </c>
      <c r="Q120" s="36">
        <v>6</v>
      </c>
      <c r="R120" s="39">
        <v>2</v>
      </c>
      <c r="S120" s="3">
        <v>714</v>
      </c>
      <c r="T120" s="22" t="s">
        <v>353</v>
      </c>
      <c r="U120" s="45">
        <v>1</v>
      </c>
    </row>
    <row r="121" spans="1:21" ht="63.75" customHeight="1" x14ac:dyDescent="0.2">
      <c r="A121" s="46"/>
      <c r="B121" s="36"/>
      <c r="C121" s="43"/>
      <c r="D121" s="43"/>
      <c r="E121" s="43"/>
      <c r="F121" s="47"/>
      <c r="G121" s="43"/>
      <c r="H121" s="43"/>
      <c r="I121" s="47"/>
      <c r="J121" s="47"/>
      <c r="K121" s="37"/>
      <c r="L121" s="43"/>
      <c r="M121" s="37"/>
      <c r="N121" s="43"/>
      <c r="O121" s="36"/>
      <c r="P121" s="36"/>
      <c r="Q121" s="36"/>
      <c r="R121" s="40"/>
      <c r="S121" s="3">
        <v>715</v>
      </c>
      <c r="T121" s="22" t="s">
        <v>354</v>
      </c>
      <c r="U121" s="45"/>
    </row>
    <row r="122" spans="1:21" x14ac:dyDescent="0.2">
      <c r="A122" s="46">
        <v>562</v>
      </c>
      <c r="B122" s="38">
        <v>43131</v>
      </c>
      <c r="C122" s="43" t="s">
        <v>355</v>
      </c>
      <c r="D122" s="43" t="s">
        <v>344</v>
      </c>
      <c r="E122" s="43"/>
      <c r="F122" s="43" t="s">
        <v>18</v>
      </c>
      <c r="G122" s="44" t="s">
        <v>335</v>
      </c>
      <c r="H122" s="44" t="s">
        <v>505</v>
      </c>
      <c r="I122" s="43" t="s">
        <v>20</v>
      </c>
      <c r="J122" s="43" t="s">
        <v>350</v>
      </c>
      <c r="K122" s="37">
        <v>2</v>
      </c>
      <c r="L122" s="43" t="s">
        <v>356</v>
      </c>
      <c r="M122" s="37">
        <v>1</v>
      </c>
      <c r="N122" s="43" t="s">
        <v>357</v>
      </c>
      <c r="O122" s="36" t="s">
        <v>339</v>
      </c>
      <c r="P122" s="36" t="s">
        <v>107</v>
      </c>
      <c r="Q122" s="36">
        <v>16</v>
      </c>
      <c r="R122" s="39">
        <v>3</v>
      </c>
      <c r="S122" s="3">
        <v>716</v>
      </c>
      <c r="T122" s="22" t="s">
        <v>358</v>
      </c>
      <c r="U122" s="45">
        <v>4</v>
      </c>
    </row>
    <row r="123" spans="1:21" x14ac:dyDescent="0.2">
      <c r="A123" s="46"/>
      <c r="B123" s="36"/>
      <c r="C123" s="43"/>
      <c r="D123" s="43"/>
      <c r="E123" s="43"/>
      <c r="F123" s="47"/>
      <c r="G123" s="43"/>
      <c r="H123" s="43"/>
      <c r="I123" s="47"/>
      <c r="J123" s="47"/>
      <c r="K123" s="37"/>
      <c r="L123" s="43"/>
      <c r="M123" s="37"/>
      <c r="N123" s="43"/>
      <c r="O123" s="36"/>
      <c r="P123" s="36"/>
      <c r="Q123" s="36"/>
      <c r="R123" s="41"/>
      <c r="S123" s="3">
        <v>717</v>
      </c>
      <c r="T123" s="22" t="s">
        <v>359</v>
      </c>
      <c r="U123" s="45"/>
    </row>
    <row r="124" spans="1:21" ht="57" customHeight="1" x14ac:dyDescent="0.2">
      <c r="A124" s="46"/>
      <c r="B124" s="36"/>
      <c r="C124" s="43"/>
      <c r="D124" s="43"/>
      <c r="E124" s="43"/>
      <c r="F124" s="47"/>
      <c r="G124" s="43"/>
      <c r="H124" s="43"/>
      <c r="I124" s="47"/>
      <c r="J124" s="47"/>
      <c r="K124" s="37"/>
      <c r="L124" s="43"/>
      <c r="M124" s="37"/>
      <c r="N124" s="43"/>
      <c r="O124" s="36"/>
      <c r="P124" s="36"/>
      <c r="Q124" s="36"/>
      <c r="R124" s="40"/>
      <c r="S124" s="3">
        <v>718</v>
      </c>
      <c r="T124" s="22" t="s">
        <v>360</v>
      </c>
      <c r="U124" s="45"/>
    </row>
    <row r="125" spans="1:21" x14ac:dyDescent="0.2">
      <c r="A125" s="46">
        <v>563</v>
      </c>
      <c r="B125" s="38">
        <v>43131</v>
      </c>
      <c r="C125" s="43" t="s">
        <v>361</v>
      </c>
      <c r="D125" s="43" t="s">
        <v>344</v>
      </c>
      <c r="E125" s="43"/>
      <c r="F125" s="43" t="s">
        <v>18</v>
      </c>
      <c r="G125" s="44" t="s">
        <v>335</v>
      </c>
      <c r="H125" s="44" t="s">
        <v>505</v>
      </c>
      <c r="I125" s="43" t="s">
        <v>20</v>
      </c>
      <c r="J125" s="43" t="s">
        <v>350</v>
      </c>
      <c r="K125" s="37">
        <v>2</v>
      </c>
      <c r="L125" s="43" t="s">
        <v>362</v>
      </c>
      <c r="M125" s="37">
        <v>2</v>
      </c>
      <c r="N125" s="43" t="s">
        <v>363</v>
      </c>
      <c r="O125" s="36" t="s">
        <v>339</v>
      </c>
      <c r="P125" s="36" t="s">
        <v>107</v>
      </c>
      <c r="Q125" s="36">
        <v>16</v>
      </c>
      <c r="R125" s="39">
        <v>2</v>
      </c>
      <c r="S125" s="3">
        <v>719</v>
      </c>
      <c r="T125" s="22" t="s">
        <v>364</v>
      </c>
      <c r="U125" s="45">
        <v>4</v>
      </c>
    </row>
    <row r="126" spans="1:21" ht="58.5" customHeight="1" x14ac:dyDescent="0.2">
      <c r="A126" s="46"/>
      <c r="B126" s="36"/>
      <c r="C126" s="43"/>
      <c r="D126" s="43"/>
      <c r="E126" s="43"/>
      <c r="F126" s="47"/>
      <c r="G126" s="43"/>
      <c r="H126" s="43"/>
      <c r="I126" s="47"/>
      <c r="J126" s="47"/>
      <c r="K126" s="37"/>
      <c r="L126" s="43"/>
      <c r="M126" s="37"/>
      <c r="N126" s="43"/>
      <c r="O126" s="36"/>
      <c r="P126" s="36"/>
      <c r="Q126" s="36"/>
      <c r="R126" s="40"/>
      <c r="S126" s="3">
        <v>720</v>
      </c>
      <c r="T126" s="22" t="s">
        <v>360</v>
      </c>
      <c r="U126" s="45"/>
    </row>
    <row r="127" spans="1:21" ht="68.25" customHeight="1" x14ac:dyDescent="0.2">
      <c r="A127" s="27">
        <v>564</v>
      </c>
      <c r="B127" s="29">
        <v>43131</v>
      </c>
      <c r="C127" s="22" t="s">
        <v>365</v>
      </c>
      <c r="D127" s="22" t="s">
        <v>366</v>
      </c>
      <c r="E127" s="22"/>
      <c r="F127" s="22" t="s">
        <v>73</v>
      </c>
      <c r="G127" s="30" t="s">
        <v>19</v>
      </c>
      <c r="H127" s="30" t="s">
        <v>510</v>
      </c>
      <c r="I127" s="22" t="s">
        <v>20</v>
      </c>
      <c r="J127" s="22" t="s">
        <v>247</v>
      </c>
      <c r="K127" s="28">
        <v>1</v>
      </c>
      <c r="L127" s="22" t="s">
        <v>367</v>
      </c>
      <c r="M127" s="28">
        <v>3</v>
      </c>
      <c r="N127" s="22" t="s">
        <v>368</v>
      </c>
      <c r="O127" s="3" t="s">
        <v>77</v>
      </c>
      <c r="P127" s="3" t="s">
        <v>25</v>
      </c>
      <c r="Q127" s="3">
        <v>9</v>
      </c>
      <c r="R127" s="3">
        <v>1</v>
      </c>
      <c r="S127" s="3">
        <v>675</v>
      </c>
      <c r="T127" s="22" t="s">
        <v>369</v>
      </c>
      <c r="U127" s="13">
        <v>1</v>
      </c>
    </row>
    <row r="128" spans="1:21" ht="142.5" customHeight="1" x14ac:dyDescent="0.2">
      <c r="A128" s="27">
        <v>565</v>
      </c>
      <c r="B128" s="29">
        <v>43131</v>
      </c>
      <c r="C128" s="22" t="s">
        <v>370</v>
      </c>
      <c r="D128" s="22" t="s">
        <v>371</v>
      </c>
      <c r="E128" s="22"/>
      <c r="F128" s="22" t="s">
        <v>18</v>
      </c>
      <c r="G128" s="22" t="s">
        <v>169</v>
      </c>
      <c r="H128" s="22" t="s">
        <v>506</v>
      </c>
      <c r="I128" s="22" t="s">
        <v>20</v>
      </c>
      <c r="J128" s="22" t="s">
        <v>170</v>
      </c>
      <c r="K128" s="28">
        <v>3</v>
      </c>
      <c r="L128" s="22" t="s">
        <v>372</v>
      </c>
      <c r="M128" s="28">
        <v>3</v>
      </c>
      <c r="N128" s="22" t="s">
        <v>373</v>
      </c>
      <c r="O128" s="3" t="s">
        <v>77</v>
      </c>
      <c r="P128" s="3" t="s">
        <v>25</v>
      </c>
      <c r="Q128" s="3">
        <v>9</v>
      </c>
      <c r="R128" s="3">
        <v>1</v>
      </c>
      <c r="S128" s="3">
        <v>678</v>
      </c>
      <c r="T128" s="22" t="s">
        <v>374</v>
      </c>
      <c r="U128" s="13">
        <v>1</v>
      </c>
    </row>
    <row r="129" spans="1:21" ht="141" customHeight="1" x14ac:dyDescent="0.2">
      <c r="A129" s="27">
        <v>566</v>
      </c>
      <c r="B129" s="29">
        <v>43131</v>
      </c>
      <c r="C129" s="22" t="s">
        <v>375</v>
      </c>
      <c r="D129" s="22" t="s">
        <v>376</v>
      </c>
      <c r="E129" s="22" t="s">
        <v>528</v>
      </c>
      <c r="F129" s="22" t="s">
        <v>129</v>
      </c>
      <c r="G129" s="22" t="s">
        <v>122</v>
      </c>
      <c r="H129" s="22" t="s">
        <v>507</v>
      </c>
      <c r="I129" s="22" t="s">
        <v>20</v>
      </c>
      <c r="J129" s="22" t="s">
        <v>123</v>
      </c>
      <c r="K129" s="28">
        <v>3</v>
      </c>
      <c r="L129" s="22" t="s">
        <v>377</v>
      </c>
      <c r="M129" s="28">
        <v>4</v>
      </c>
      <c r="N129" s="22" t="s">
        <v>378</v>
      </c>
      <c r="O129" s="3" t="s">
        <v>24</v>
      </c>
      <c r="P129" s="3" t="s">
        <v>25</v>
      </c>
      <c r="Q129" s="3">
        <v>6</v>
      </c>
      <c r="R129" s="3">
        <v>1</v>
      </c>
      <c r="S129" s="3">
        <v>1808</v>
      </c>
      <c r="T129" s="22" t="s">
        <v>379</v>
      </c>
      <c r="U129" s="13">
        <v>6</v>
      </c>
    </row>
    <row r="130" spans="1:21" ht="25.5" x14ac:dyDescent="0.2">
      <c r="A130" s="46">
        <v>617</v>
      </c>
      <c r="B130" s="38">
        <v>43717</v>
      </c>
      <c r="C130" s="43" t="s">
        <v>380</v>
      </c>
      <c r="D130" s="43" t="s">
        <v>381</v>
      </c>
      <c r="E130" s="43"/>
      <c r="F130" s="47" t="s">
        <v>18</v>
      </c>
      <c r="G130" s="43" t="s">
        <v>316</v>
      </c>
      <c r="H130" s="43" t="s">
        <v>506</v>
      </c>
      <c r="I130" s="43" t="s">
        <v>20</v>
      </c>
      <c r="J130" s="43" t="s">
        <v>317</v>
      </c>
      <c r="K130" s="37">
        <v>5</v>
      </c>
      <c r="L130" s="43" t="s">
        <v>382</v>
      </c>
      <c r="M130" s="37">
        <v>5</v>
      </c>
      <c r="N130" s="43" t="s">
        <v>383</v>
      </c>
      <c r="O130" s="36" t="s">
        <v>339</v>
      </c>
      <c r="P130" s="36" t="s">
        <v>25</v>
      </c>
      <c r="Q130" s="36">
        <v>12</v>
      </c>
      <c r="R130" s="39">
        <v>5</v>
      </c>
      <c r="S130" s="3">
        <v>1061</v>
      </c>
      <c r="T130" s="22" t="s">
        <v>384</v>
      </c>
      <c r="U130" s="45">
        <v>2</v>
      </c>
    </row>
    <row r="131" spans="1:21" x14ac:dyDescent="0.2">
      <c r="A131" s="46"/>
      <c r="B131" s="36"/>
      <c r="C131" s="43"/>
      <c r="D131" s="43"/>
      <c r="E131" s="43"/>
      <c r="F131" s="47"/>
      <c r="G131" s="43"/>
      <c r="H131" s="43"/>
      <c r="I131" s="47"/>
      <c r="J131" s="47"/>
      <c r="K131" s="37"/>
      <c r="L131" s="43"/>
      <c r="M131" s="37"/>
      <c r="N131" s="43"/>
      <c r="O131" s="36"/>
      <c r="P131" s="36"/>
      <c r="Q131" s="36"/>
      <c r="R131" s="41"/>
      <c r="S131" s="3">
        <v>1062</v>
      </c>
      <c r="T131" s="22" t="s">
        <v>385</v>
      </c>
      <c r="U131" s="45"/>
    </row>
    <row r="132" spans="1:21" x14ac:dyDescent="0.2">
      <c r="A132" s="46"/>
      <c r="B132" s="36"/>
      <c r="C132" s="43"/>
      <c r="D132" s="43"/>
      <c r="E132" s="43"/>
      <c r="F132" s="47"/>
      <c r="G132" s="43"/>
      <c r="H132" s="43"/>
      <c r="I132" s="47"/>
      <c r="J132" s="47"/>
      <c r="K132" s="37"/>
      <c r="L132" s="43"/>
      <c r="M132" s="37"/>
      <c r="N132" s="43"/>
      <c r="O132" s="36"/>
      <c r="P132" s="36"/>
      <c r="Q132" s="36"/>
      <c r="R132" s="41"/>
      <c r="S132" s="3">
        <v>1063</v>
      </c>
      <c r="T132" s="22" t="s">
        <v>386</v>
      </c>
      <c r="U132" s="45"/>
    </row>
    <row r="133" spans="1:21" ht="25.5" x14ac:dyDescent="0.2">
      <c r="A133" s="46"/>
      <c r="B133" s="36"/>
      <c r="C133" s="43"/>
      <c r="D133" s="43"/>
      <c r="E133" s="43"/>
      <c r="F133" s="47"/>
      <c r="G133" s="43"/>
      <c r="H133" s="43"/>
      <c r="I133" s="47"/>
      <c r="J133" s="47"/>
      <c r="K133" s="37"/>
      <c r="L133" s="43"/>
      <c r="M133" s="37"/>
      <c r="N133" s="43"/>
      <c r="O133" s="36"/>
      <c r="P133" s="36"/>
      <c r="Q133" s="36"/>
      <c r="R133" s="41"/>
      <c r="S133" s="3">
        <v>1064</v>
      </c>
      <c r="T133" s="22" t="s">
        <v>387</v>
      </c>
      <c r="U133" s="45"/>
    </row>
    <row r="134" spans="1:21" ht="83.25" customHeight="1" x14ac:dyDescent="0.2">
      <c r="A134" s="46"/>
      <c r="B134" s="36"/>
      <c r="C134" s="43"/>
      <c r="D134" s="43"/>
      <c r="E134" s="43"/>
      <c r="F134" s="47"/>
      <c r="G134" s="43"/>
      <c r="H134" s="43"/>
      <c r="I134" s="47"/>
      <c r="J134" s="47"/>
      <c r="K134" s="37"/>
      <c r="L134" s="43"/>
      <c r="M134" s="37"/>
      <c r="N134" s="43"/>
      <c r="O134" s="36"/>
      <c r="P134" s="36"/>
      <c r="Q134" s="36"/>
      <c r="R134" s="40"/>
      <c r="S134" s="3">
        <v>1067</v>
      </c>
      <c r="T134" s="22" t="s">
        <v>388</v>
      </c>
      <c r="U134" s="45"/>
    </row>
    <row r="135" spans="1:21" x14ac:dyDescent="0.2">
      <c r="A135" s="46">
        <v>618</v>
      </c>
      <c r="B135" s="38">
        <v>43717</v>
      </c>
      <c r="C135" s="43" t="s">
        <v>389</v>
      </c>
      <c r="D135" s="43" t="s">
        <v>390</v>
      </c>
      <c r="E135" s="43"/>
      <c r="F135" s="47" t="s">
        <v>18</v>
      </c>
      <c r="G135" s="43" t="s">
        <v>316</v>
      </c>
      <c r="H135" s="43" t="s">
        <v>506</v>
      </c>
      <c r="I135" s="43" t="s">
        <v>20</v>
      </c>
      <c r="J135" s="43" t="s">
        <v>317</v>
      </c>
      <c r="K135" s="37">
        <v>3</v>
      </c>
      <c r="L135" s="43" t="s">
        <v>391</v>
      </c>
      <c r="M135" s="37">
        <v>3</v>
      </c>
      <c r="N135" s="43" t="s">
        <v>392</v>
      </c>
      <c r="O135" s="36" t="s">
        <v>24</v>
      </c>
      <c r="P135" s="36" t="s">
        <v>107</v>
      </c>
      <c r="Q135" s="36">
        <v>8</v>
      </c>
      <c r="R135" s="39">
        <v>3</v>
      </c>
      <c r="S135" s="3">
        <v>1065</v>
      </c>
      <c r="T135" s="22" t="s">
        <v>49</v>
      </c>
      <c r="U135" s="45">
        <v>2</v>
      </c>
    </row>
    <row r="136" spans="1:21" ht="25.5" x14ac:dyDescent="0.2">
      <c r="A136" s="46"/>
      <c r="B136" s="36"/>
      <c r="C136" s="43"/>
      <c r="D136" s="43"/>
      <c r="E136" s="43"/>
      <c r="F136" s="47"/>
      <c r="G136" s="43"/>
      <c r="H136" s="43"/>
      <c r="I136" s="47"/>
      <c r="J136" s="47"/>
      <c r="K136" s="37"/>
      <c r="L136" s="43"/>
      <c r="M136" s="37"/>
      <c r="N136" s="43"/>
      <c r="O136" s="36"/>
      <c r="P136" s="36"/>
      <c r="Q136" s="36"/>
      <c r="R136" s="41"/>
      <c r="S136" s="3">
        <v>1068</v>
      </c>
      <c r="T136" s="22" t="s">
        <v>393</v>
      </c>
      <c r="U136" s="45"/>
    </row>
    <row r="137" spans="1:21" ht="55.5" customHeight="1" x14ac:dyDescent="0.2">
      <c r="A137" s="46"/>
      <c r="B137" s="36"/>
      <c r="C137" s="43"/>
      <c r="D137" s="43"/>
      <c r="E137" s="43"/>
      <c r="F137" s="47"/>
      <c r="G137" s="43"/>
      <c r="H137" s="43"/>
      <c r="I137" s="47"/>
      <c r="J137" s="47"/>
      <c r="K137" s="37"/>
      <c r="L137" s="43"/>
      <c r="M137" s="37"/>
      <c r="N137" s="43"/>
      <c r="O137" s="36"/>
      <c r="P137" s="36"/>
      <c r="Q137" s="36"/>
      <c r="R137" s="40"/>
      <c r="S137" s="3">
        <v>1081</v>
      </c>
      <c r="T137" s="22" t="s">
        <v>394</v>
      </c>
      <c r="U137" s="45"/>
    </row>
    <row r="138" spans="1:21" ht="25.5" x14ac:dyDescent="0.2">
      <c r="A138" s="46">
        <v>619</v>
      </c>
      <c r="B138" s="38">
        <v>43724</v>
      </c>
      <c r="C138" s="43" t="s">
        <v>395</v>
      </c>
      <c r="D138" s="43" t="s">
        <v>396</v>
      </c>
      <c r="E138" s="43"/>
      <c r="F138" s="43" t="s">
        <v>18</v>
      </c>
      <c r="G138" s="43" t="s">
        <v>316</v>
      </c>
      <c r="H138" s="43" t="s">
        <v>506</v>
      </c>
      <c r="I138" s="43" t="s">
        <v>20</v>
      </c>
      <c r="J138" s="43" t="s">
        <v>317</v>
      </c>
      <c r="K138" s="37">
        <v>4</v>
      </c>
      <c r="L138" s="43" t="s">
        <v>397</v>
      </c>
      <c r="M138" s="37">
        <v>4</v>
      </c>
      <c r="N138" s="43" t="s">
        <v>398</v>
      </c>
      <c r="O138" s="36" t="s">
        <v>24</v>
      </c>
      <c r="P138" s="36" t="s">
        <v>107</v>
      </c>
      <c r="Q138" s="36">
        <v>8</v>
      </c>
      <c r="R138" s="39">
        <v>2</v>
      </c>
      <c r="S138" s="3">
        <v>1082</v>
      </c>
      <c r="T138" s="22" t="s">
        <v>399</v>
      </c>
      <c r="U138" s="45">
        <v>2</v>
      </c>
    </row>
    <row r="139" spans="1:21" ht="87" customHeight="1" x14ac:dyDescent="0.2">
      <c r="A139" s="46"/>
      <c r="B139" s="36"/>
      <c r="C139" s="43"/>
      <c r="D139" s="43"/>
      <c r="E139" s="43"/>
      <c r="F139" s="47"/>
      <c r="G139" s="43"/>
      <c r="H139" s="43"/>
      <c r="I139" s="47"/>
      <c r="J139" s="47"/>
      <c r="K139" s="37"/>
      <c r="L139" s="43"/>
      <c r="M139" s="37"/>
      <c r="N139" s="43"/>
      <c r="O139" s="36"/>
      <c r="P139" s="36"/>
      <c r="Q139" s="36"/>
      <c r="R139" s="40"/>
      <c r="S139" s="3">
        <v>1083</v>
      </c>
      <c r="T139" s="22" t="s">
        <v>400</v>
      </c>
      <c r="U139" s="45"/>
    </row>
    <row r="140" spans="1:21" ht="130.5" customHeight="1" x14ac:dyDescent="0.2">
      <c r="A140" s="27">
        <v>620</v>
      </c>
      <c r="B140" s="29">
        <v>43724</v>
      </c>
      <c r="C140" s="22" t="s">
        <v>401</v>
      </c>
      <c r="D140" s="22" t="s">
        <v>402</v>
      </c>
      <c r="E140" s="22"/>
      <c r="F140" s="22" t="s">
        <v>189</v>
      </c>
      <c r="G140" s="22" t="s">
        <v>316</v>
      </c>
      <c r="H140" s="22" t="s">
        <v>506</v>
      </c>
      <c r="I140" s="22" t="s">
        <v>20</v>
      </c>
      <c r="J140" s="22" t="s">
        <v>317</v>
      </c>
      <c r="K140" s="28">
        <v>3</v>
      </c>
      <c r="L140" s="22" t="s">
        <v>403</v>
      </c>
      <c r="M140" s="28">
        <v>5</v>
      </c>
      <c r="N140" s="22" t="s">
        <v>404</v>
      </c>
      <c r="O140" s="3" t="s">
        <v>24</v>
      </c>
      <c r="P140" s="3" t="s">
        <v>107</v>
      </c>
      <c r="Q140" s="3">
        <v>8</v>
      </c>
      <c r="R140" s="3">
        <v>1</v>
      </c>
      <c r="S140" s="3">
        <v>1069</v>
      </c>
      <c r="T140" s="22" t="s">
        <v>405</v>
      </c>
      <c r="U140" s="13">
        <v>2</v>
      </c>
    </row>
    <row r="141" spans="1:21" ht="111" customHeight="1" x14ac:dyDescent="0.2">
      <c r="A141" s="27">
        <v>622</v>
      </c>
      <c r="B141" s="29">
        <v>43724</v>
      </c>
      <c r="C141" s="22" t="s">
        <v>406</v>
      </c>
      <c r="D141" s="22" t="s">
        <v>407</v>
      </c>
      <c r="E141" s="22"/>
      <c r="F141" s="22" t="s">
        <v>189</v>
      </c>
      <c r="G141" s="22" t="s">
        <v>316</v>
      </c>
      <c r="H141" s="22" t="s">
        <v>506</v>
      </c>
      <c r="I141" s="22" t="s">
        <v>20</v>
      </c>
      <c r="J141" s="22" t="s">
        <v>317</v>
      </c>
      <c r="K141" s="28">
        <v>3</v>
      </c>
      <c r="L141" s="22" t="s">
        <v>408</v>
      </c>
      <c r="M141" s="28">
        <v>3</v>
      </c>
      <c r="N141" s="22" t="s">
        <v>409</v>
      </c>
      <c r="O141" s="3" t="s">
        <v>77</v>
      </c>
      <c r="P141" s="3" t="s">
        <v>78</v>
      </c>
      <c r="Q141" s="3">
        <v>6</v>
      </c>
      <c r="R141" s="3">
        <v>1</v>
      </c>
      <c r="S141" s="3">
        <v>1071</v>
      </c>
      <c r="T141" s="22" t="s">
        <v>410</v>
      </c>
      <c r="U141" s="13">
        <v>1</v>
      </c>
    </row>
    <row r="142" spans="1:21" ht="58.5" customHeight="1" x14ac:dyDescent="0.2">
      <c r="A142" s="46">
        <v>646</v>
      </c>
      <c r="B142" s="38">
        <v>43710</v>
      </c>
      <c r="C142" s="43" t="s">
        <v>411</v>
      </c>
      <c r="D142" s="43" t="s">
        <v>411</v>
      </c>
      <c r="E142" s="43"/>
      <c r="F142" s="43" t="s">
        <v>18</v>
      </c>
      <c r="G142" s="43" t="s">
        <v>316</v>
      </c>
      <c r="H142" s="43" t="s">
        <v>506</v>
      </c>
      <c r="I142" s="43" t="s">
        <v>20</v>
      </c>
      <c r="J142" s="43" t="s">
        <v>317</v>
      </c>
      <c r="K142" s="37">
        <v>3</v>
      </c>
      <c r="L142" s="43" t="s">
        <v>412</v>
      </c>
      <c r="M142" s="37">
        <v>3</v>
      </c>
      <c r="N142" s="43" t="s">
        <v>413</v>
      </c>
      <c r="O142" s="36" t="s">
        <v>66</v>
      </c>
      <c r="P142" s="36" t="s">
        <v>78</v>
      </c>
      <c r="Q142" s="36">
        <v>2</v>
      </c>
      <c r="R142" s="39">
        <v>2</v>
      </c>
      <c r="S142" s="3">
        <v>1221</v>
      </c>
      <c r="T142" s="22" t="s">
        <v>414</v>
      </c>
      <c r="U142" s="45">
        <v>1</v>
      </c>
    </row>
    <row r="143" spans="1:21" ht="111.75" customHeight="1" x14ac:dyDescent="0.2">
      <c r="A143" s="46"/>
      <c r="B143" s="36"/>
      <c r="C143" s="43"/>
      <c r="D143" s="43"/>
      <c r="E143" s="43"/>
      <c r="F143" s="47"/>
      <c r="G143" s="43"/>
      <c r="H143" s="43"/>
      <c r="I143" s="47"/>
      <c r="J143" s="47"/>
      <c r="K143" s="37"/>
      <c r="L143" s="43"/>
      <c r="M143" s="37"/>
      <c r="N143" s="43"/>
      <c r="O143" s="36"/>
      <c r="P143" s="36"/>
      <c r="Q143" s="36"/>
      <c r="R143" s="40"/>
      <c r="S143" s="3">
        <v>1241</v>
      </c>
      <c r="T143" s="22" t="s">
        <v>415</v>
      </c>
      <c r="U143" s="45"/>
    </row>
    <row r="144" spans="1:21" ht="38.25" x14ac:dyDescent="0.2">
      <c r="A144" s="46">
        <v>656</v>
      </c>
      <c r="B144" s="38">
        <v>43756</v>
      </c>
      <c r="C144" s="43" t="s">
        <v>416</v>
      </c>
      <c r="D144" s="43" t="s">
        <v>416</v>
      </c>
      <c r="E144" s="43" t="s">
        <v>549</v>
      </c>
      <c r="F144" s="43" t="s">
        <v>417</v>
      </c>
      <c r="G144" s="43" t="s">
        <v>95</v>
      </c>
      <c r="H144" s="43" t="s">
        <v>507</v>
      </c>
      <c r="I144" s="43" t="s">
        <v>20</v>
      </c>
      <c r="J144" s="43" t="s">
        <v>96</v>
      </c>
      <c r="K144" s="37">
        <v>4</v>
      </c>
      <c r="L144" s="43" t="s">
        <v>418</v>
      </c>
      <c r="M144" s="37">
        <v>1</v>
      </c>
      <c r="N144" s="43" t="s">
        <v>419</v>
      </c>
      <c r="O144" s="36" t="s">
        <v>77</v>
      </c>
      <c r="P144" s="36" t="s">
        <v>209</v>
      </c>
      <c r="Q144" s="36">
        <v>15</v>
      </c>
      <c r="R144" s="39">
        <v>4</v>
      </c>
      <c r="S144" s="3">
        <v>1321</v>
      </c>
      <c r="T144" s="22" t="s">
        <v>420</v>
      </c>
      <c r="U144" s="45">
        <v>3</v>
      </c>
    </row>
    <row r="145" spans="1:21" x14ac:dyDescent="0.2">
      <c r="A145" s="46"/>
      <c r="B145" s="36"/>
      <c r="C145" s="43"/>
      <c r="D145" s="43"/>
      <c r="E145" s="43"/>
      <c r="F145" s="47"/>
      <c r="G145" s="43"/>
      <c r="H145" s="43"/>
      <c r="I145" s="47"/>
      <c r="J145" s="47"/>
      <c r="K145" s="37"/>
      <c r="L145" s="43"/>
      <c r="M145" s="37"/>
      <c r="N145" s="43"/>
      <c r="O145" s="36"/>
      <c r="P145" s="36"/>
      <c r="Q145" s="36"/>
      <c r="R145" s="41"/>
      <c r="S145" s="3">
        <v>1322</v>
      </c>
      <c r="T145" s="22" t="s">
        <v>421</v>
      </c>
      <c r="U145" s="45"/>
    </row>
    <row r="146" spans="1:21" x14ac:dyDescent="0.2">
      <c r="A146" s="46"/>
      <c r="B146" s="36"/>
      <c r="C146" s="43"/>
      <c r="D146" s="43"/>
      <c r="E146" s="43"/>
      <c r="F146" s="47"/>
      <c r="G146" s="43"/>
      <c r="H146" s="43"/>
      <c r="I146" s="47"/>
      <c r="J146" s="47"/>
      <c r="K146" s="37"/>
      <c r="L146" s="43"/>
      <c r="M146" s="37"/>
      <c r="N146" s="43"/>
      <c r="O146" s="36"/>
      <c r="P146" s="36"/>
      <c r="Q146" s="36"/>
      <c r="R146" s="41"/>
      <c r="S146" s="3">
        <v>1341</v>
      </c>
      <c r="T146" s="22" t="s">
        <v>422</v>
      </c>
      <c r="U146" s="45"/>
    </row>
    <row r="147" spans="1:21" ht="76.5" customHeight="1" x14ac:dyDescent="0.2">
      <c r="A147" s="46"/>
      <c r="B147" s="36"/>
      <c r="C147" s="43"/>
      <c r="D147" s="43"/>
      <c r="E147" s="43"/>
      <c r="F147" s="47"/>
      <c r="G147" s="43"/>
      <c r="H147" s="43"/>
      <c r="I147" s="47"/>
      <c r="J147" s="47"/>
      <c r="K147" s="37"/>
      <c r="L147" s="43"/>
      <c r="M147" s="37"/>
      <c r="N147" s="43"/>
      <c r="O147" s="36"/>
      <c r="P147" s="36"/>
      <c r="Q147" s="36"/>
      <c r="R147" s="40"/>
      <c r="S147" s="3">
        <v>1342</v>
      </c>
      <c r="T147" s="22" t="s">
        <v>423</v>
      </c>
      <c r="U147" s="45"/>
    </row>
    <row r="148" spans="1:21" ht="159.75" customHeight="1" x14ac:dyDescent="0.2">
      <c r="A148" s="27">
        <v>657</v>
      </c>
      <c r="B148" s="29">
        <v>43756</v>
      </c>
      <c r="C148" s="22" t="s">
        <v>424</v>
      </c>
      <c r="D148" s="22" t="s">
        <v>424</v>
      </c>
      <c r="E148" s="22" t="s">
        <v>550</v>
      </c>
      <c r="F148" s="22" t="s">
        <v>417</v>
      </c>
      <c r="G148" s="22" t="s">
        <v>95</v>
      </c>
      <c r="H148" s="22" t="s">
        <v>507</v>
      </c>
      <c r="I148" s="22" t="s">
        <v>20</v>
      </c>
      <c r="J148" s="22" t="s">
        <v>96</v>
      </c>
      <c r="K148" s="28">
        <v>3</v>
      </c>
      <c r="L148" s="22" t="s">
        <v>425</v>
      </c>
      <c r="M148" s="28">
        <v>3</v>
      </c>
      <c r="N148" s="22" t="s">
        <v>426</v>
      </c>
      <c r="O148" s="3" t="s">
        <v>77</v>
      </c>
      <c r="P148" s="3" t="s">
        <v>209</v>
      </c>
      <c r="Q148" s="3">
        <v>15</v>
      </c>
      <c r="R148" s="3">
        <v>1</v>
      </c>
      <c r="S148" s="3">
        <v>1344</v>
      </c>
      <c r="T148" s="22" t="s">
        <v>427</v>
      </c>
      <c r="U148" s="13">
        <v>3</v>
      </c>
    </row>
    <row r="149" spans="1:21" ht="130.5" customHeight="1" x14ac:dyDescent="0.2">
      <c r="A149" s="27">
        <v>658</v>
      </c>
      <c r="B149" s="29">
        <v>43955</v>
      </c>
      <c r="C149" s="22" t="s">
        <v>428</v>
      </c>
      <c r="D149" s="22" t="s">
        <v>429</v>
      </c>
      <c r="E149" s="22" t="s">
        <v>569</v>
      </c>
      <c r="F149" s="22" t="s">
        <v>430</v>
      </c>
      <c r="G149" s="22" t="s">
        <v>431</v>
      </c>
      <c r="H149" s="22" t="s">
        <v>506</v>
      </c>
      <c r="I149" s="22" t="s">
        <v>432</v>
      </c>
      <c r="J149" s="22" t="s">
        <v>170</v>
      </c>
      <c r="K149" s="28">
        <v>4</v>
      </c>
      <c r="L149" s="22" t="s">
        <v>433</v>
      </c>
      <c r="M149" s="28">
        <v>3</v>
      </c>
      <c r="N149" s="22" t="s">
        <v>434</v>
      </c>
      <c r="O149" s="3" t="s">
        <v>77</v>
      </c>
      <c r="P149" s="3" t="s">
        <v>78</v>
      </c>
      <c r="Q149" s="3">
        <v>6</v>
      </c>
      <c r="R149" s="3">
        <v>1</v>
      </c>
      <c r="S149" s="3">
        <v>1421</v>
      </c>
      <c r="T149" s="22" t="s">
        <v>435</v>
      </c>
      <c r="U149" s="13">
        <v>1</v>
      </c>
    </row>
    <row r="150" spans="1:21" ht="38.25" x14ac:dyDescent="0.2">
      <c r="A150" s="46">
        <v>698</v>
      </c>
      <c r="B150" s="38">
        <v>43988</v>
      </c>
      <c r="C150" s="43" t="s">
        <v>436</v>
      </c>
      <c r="D150" s="43" t="s">
        <v>436</v>
      </c>
      <c r="E150" s="43"/>
      <c r="F150" s="47"/>
      <c r="G150" s="43" t="s">
        <v>295</v>
      </c>
      <c r="H150" s="43" t="s">
        <v>509</v>
      </c>
      <c r="I150" s="43" t="s">
        <v>432</v>
      </c>
      <c r="J150" s="43" t="s">
        <v>296</v>
      </c>
      <c r="K150" s="37">
        <v>1</v>
      </c>
      <c r="L150" s="43" t="s">
        <v>437</v>
      </c>
      <c r="M150" s="37">
        <v>1</v>
      </c>
      <c r="N150" s="43" t="s">
        <v>438</v>
      </c>
      <c r="O150" s="36" t="s">
        <v>66</v>
      </c>
      <c r="P150" s="36" t="s">
        <v>209</v>
      </c>
      <c r="Q150" s="36">
        <v>5</v>
      </c>
      <c r="R150" s="39">
        <v>2</v>
      </c>
      <c r="S150" s="3">
        <v>1510</v>
      </c>
      <c r="T150" s="22" t="s">
        <v>439</v>
      </c>
      <c r="U150" s="45">
        <v>5</v>
      </c>
    </row>
    <row r="151" spans="1:21" ht="21.75" customHeight="1" x14ac:dyDescent="0.2">
      <c r="A151" s="46"/>
      <c r="B151" s="36"/>
      <c r="C151" s="43"/>
      <c r="D151" s="43"/>
      <c r="E151" s="43"/>
      <c r="F151" s="47"/>
      <c r="G151" s="43"/>
      <c r="H151" s="43"/>
      <c r="I151" s="47"/>
      <c r="J151" s="47"/>
      <c r="K151" s="37"/>
      <c r="L151" s="43"/>
      <c r="M151" s="37"/>
      <c r="N151" s="43"/>
      <c r="O151" s="36"/>
      <c r="P151" s="36"/>
      <c r="Q151" s="36"/>
      <c r="R151" s="40"/>
      <c r="S151" s="3">
        <v>1511</v>
      </c>
      <c r="T151" s="22" t="s">
        <v>440</v>
      </c>
      <c r="U151" s="45"/>
    </row>
    <row r="152" spans="1:21" ht="186" customHeight="1" x14ac:dyDescent="0.2">
      <c r="A152" s="27">
        <v>701</v>
      </c>
      <c r="B152" s="29">
        <v>43989</v>
      </c>
      <c r="C152" s="22" t="s">
        <v>441</v>
      </c>
      <c r="D152" s="22" t="s">
        <v>441</v>
      </c>
      <c r="E152" s="22"/>
      <c r="F152" s="22" t="s">
        <v>294</v>
      </c>
      <c r="G152" s="22" t="s">
        <v>295</v>
      </c>
      <c r="H152" s="22" t="s">
        <v>509</v>
      </c>
      <c r="I152" s="22" t="s">
        <v>432</v>
      </c>
      <c r="J152" s="22" t="s">
        <v>442</v>
      </c>
      <c r="K152" s="28">
        <v>5</v>
      </c>
      <c r="L152" s="22" t="s">
        <v>443</v>
      </c>
      <c r="M152" s="28">
        <v>5</v>
      </c>
      <c r="N152" s="22" t="s">
        <v>444</v>
      </c>
      <c r="O152" s="3" t="s">
        <v>66</v>
      </c>
      <c r="P152" s="3" t="s">
        <v>209</v>
      </c>
      <c r="Q152" s="3">
        <v>5</v>
      </c>
      <c r="R152" s="3">
        <v>1</v>
      </c>
      <c r="S152" s="3">
        <v>1525</v>
      </c>
      <c r="T152" s="22" t="s">
        <v>445</v>
      </c>
      <c r="U152" s="13">
        <v>3</v>
      </c>
    </row>
    <row r="153" spans="1:21" ht="38.25" x14ac:dyDescent="0.2">
      <c r="A153" s="46">
        <v>709</v>
      </c>
      <c r="B153" s="38">
        <v>43988</v>
      </c>
      <c r="C153" s="43" t="s">
        <v>446</v>
      </c>
      <c r="D153" s="43"/>
      <c r="E153" s="43"/>
      <c r="F153" s="43" t="s">
        <v>73</v>
      </c>
      <c r="G153" s="43" t="s">
        <v>295</v>
      </c>
      <c r="H153" s="43" t="s">
        <v>509</v>
      </c>
      <c r="I153" s="43" t="s">
        <v>432</v>
      </c>
      <c r="J153" s="43" t="s">
        <v>442</v>
      </c>
      <c r="K153" s="37">
        <v>6</v>
      </c>
      <c r="L153" s="43" t="s">
        <v>447</v>
      </c>
      <c r="M153" s="37">
        <v>7</v>
      </c>
      <c r="N153" s="43" t="s">
        <v>448</v>
      </c>
      <c r="O153" s="36" t="s">
        <v>24</v>
      </c>
      <c r="P153" s="36" t="s">
        <v>107</v>
      </c>
      <c r="Q153" s="36">
        <v>8</v>
      </c>
      <c r="R153" s="39">
        <v>3</v>
      </c>
      <c r="S153" s="3">
        <v>1517</v>
      </c>
      <c r="T153" s="22" t="s">
        <v>449</v>
      </c>
      <c r="U153" s="45">
        <v>2</v>
      </c>
    </row>
    <row r="154" spans="1:21" ht="25.5" x14ac:dyDescent="0.2">
      <c r="A154" s="46"/>
      <c r="B154" s="36"/>
      <c r="C154" s="43"/>
      <c r="D154" s="43"/>
      <c r="E154" s="43"/>
      <c r="F154" s="47"/>
      <c r="G154" s="43"/>
      <c r="H154" s="43"/>
      <c r="I154" s="47"/>
      <c r="J154" s="47"/>
      <c r="K154" s="37"/>
      <c r="L154" s="43"/>
      <c r="M154" s="37"/>
      <c r="N154" s="43"/>
      <c r="O154" s="36"/>
      <c r="P154" s="36"/>
      <c r="Q154" s="36"/>
      <c r="R154" s="41"/>
      <c r="S154" s="3">
        <v>1518</v>
      </c>
      <c r="T154" s="22" t="s">
        <v>450</v>
      </c>
      <c r="U154" s="45"/>
    </row>
    <row r="155" spans="1:21" ht="109.5" customHeight="1" x14ac:dyDescent="0.2">
      <c r="A155" s="46"/>
      <c r="B155" s="36"/>
      <c r="C155" s="43"/>
      <c r="D155" s="43"/>
      <c r="E155" s="43"/>
      <c r="F155" s="47"/>
      <c r="G155" s="43"/>
      <c r="H155" s="43"/>
      <c r="I155" s="47"/>
      <c r="J155" s="47"/>
      <c r="K155" s="37"/>
      <c r="L155" s="43"/>
      <c r="M155" s="37"/>
      <c r="N155" s="43"/>
      <c r="O155" s="36"/>
      <c r="P155" s="36"/>
      <c r="Q155" s="36"/>
      <c r="R155" s="40"/>
      <c r="S155" s="3">
        <v>1519</v>
      </c>
      <c r="T155" s="22" t="s">
        <v>451</v>
      </c>
      <c r="U155" s="45"/>
    </row>
    <row r="156" spans="1:21" ht="57.75" customHeight="1" x14ac:dyDescent="0.2">
      <c r="A156" s="27">
        <v>711</v>
      </c>
      <c r="B156" s="29">
        <v>43989</v>
      </c>
      <c r="C156" s="22" t="s">
        <v>452</v>
      </c>
      <c r="D156" s="22" t="s">
        <v>453</v>
      </c>
      <c r="E156" s="22" t="s">
        <v>529</v>
      </c>
      <c r="F156" s="22" t="s">
        <v>73</v>
      </c>
      <c r="G156" s="22" t="s">
        <v>122</v>
      </c>
      <c r="H156" s="22" t="s">
        <v>507</v>
      </c>
      <c r="I156" s="22" t="s">
        <v>432</v>
      </c>
      <c r="J156" s="22" t="s">
        <v>123</v>
      </c>
      <c r="K156" s="28">
        <v>1</v>
      </c>
      <c r="L156" s="22" t="s">
        <v>454</v>
      </c>
      <c r="M156" s="28">
        <v>3</v>
      </c>
      <c r="N156" s="22" t="s">
        <v>455</v>
      </c>
      <c r="O156" s="3" t="s">
        <v>24</v>
      </c>
      <c r="P156" s="3" t="s">
        <v>25</v>
      </c>
      <c r="Q156" s="3">
        <v>6</v>
      </c>
      <c r="R156" s="3">
        <v>1</v>
      </c>
      <c r="S156" s="3">
        <v>1809</v>
      </c>
      <c r="T156" s="22" t="s">
        <v>456</v>
      </c>
      <c r="U156" s="13">
        <v>6</v>
      </c>
    </row>
    <row r="157" spans="1:21" ht="25.5" x14ac:dyDescent="0.2">
      <c r="A157" s="46">
        <v>712</v>
      </c>
      <c r="B157" s="38">
        <v>43989</v>
      </c>
      <c r="C157" s="43" t="s">
        <v>457</v>
      </c>
      <c r="D157" s="43"/>
      <c r="E157" s="43"/>
      <c r="F157" s="43" t="s">
        <v>294</v>
      </c>
      <c r="G157" s="43" t="s">
        <v>295</v>
      </c>
      <c r="H157" s="43" t="s">
        <v>509</v>
      </c>
      <c r="I157" s="43" t="s">
        <v>432</v>
      </c>
      <c r="J157" s="43" t="s">
        <v>442</v>
      </c>
      <c r="K157" s="37">
        <v>6</v>
      </c>
      <c r="L157" s="43" t="s">
        <v>458</v>
      </c>
      <c r="M157" s="37">
        <v>5</v>
      </c>
      <c r="N157" s="43" t="s">
        <v>459</v>
      </c>
      <c r="O157" s="36" t="s">
        <v>66</v>
      </c>
      <c r="P157" s="36" t="s">
        <v>209</v>
      </c>
      <c r="Q157" s="36">
        <v>5</v>
      </c>
      <c r="R157" s="39">
        <v>4</v>
      </c>
      <c r="S157" s="3">
        <v>1523</v>
      </c>
      <c r="T157" s="22" t="s">
        <v>460</v>
      </c>
      <c r="U157" s="45">
        <v>5</v>
      </c>
    </row>
    <row r="158" spans="1:21" ht="25.5" x14ac:dyDescent="0.2">
      <c r="A158" s="46"/>
      <c r="B158" s="36"/>
      <c r="C158" s="43"/>
      <c r="D158" s="43"/>
      <c r="E158" s="43"/>
      <c r="F158" s="47"/>
      <c r="G158" s="43"/>
      <c r="H158" s="43"/>
      <c r="I158" s="47"/>
      <c r="J158" s="47"/>
      <c r="K158" s="37"/>
      <c r="L158" s="43"/>
      <c r="M158" s="37"/>
      <c r="N158" s="43"/>
      <c r="O158" s="36"/>
      <c r="P158" s="36"/>
      <c r="Q158" s="36"/>
      <c r="R158" s="41"/>
      <c r="S158" s="3">
        <v>1524</v>
      </c>
      <c r="T158" s="22" t="s">
        <v>461</v>
      </c>
      <c r="U158" s="45"/>
    </row>
    <row r="159" spans="1:21" ht="25.5" x14ac:dyDescent="0.2">
      <c r="A159" s="46"/>
      <c r="B159" s="36"/>
      <c r="C159" s="43"/>
      <c r="D159" s="43"/>
      <c r="E159" s="43"/>
      <c r="F159" s="47"/>
      <c r="G159" s="43"/>
      <c r="H159" s="43"/>
      <c r="I159" s="47"/>
      <c r="J159" s="47"/>
      <c r="K159" s="37"/>
      <c r="L159" s="43"/>
      <c r="M159" s="37"/>
      <c r="N159" s="43"/>
      <c r="O159" s="36"/>
      <c r="P159" s="36"/>
      <c r="Q159" s="36"/>
      <c r="R159" s="41"/>
      <c r="S159" s="3">
        <v>1541</v>
      </c>
      <c r="T159" s="22" t="s">
        <v>462</v>
      </c>
      <c r="U159" s="45"/>
    </row>
    <row r="160" spans="1:21" ht="91.5" customHeight="1" x14ac:dyDescent="0.2">
      <c r="A160" s="46"/>
      <c r="B160" s="36"/>
      <c r="C160" s="43"/>
      <c r="D160" s="43"/>
      <c r="E160" s="43"/>
      <c r="F160" s="47"/>
      <c r="G160" s="43"/>
      <c r="H160" s="43"/>
      <c r="I160" s="47"/>
      <c r="J160" s="47"/>
      <c r="K160" s="37"/>
      <c r="L160" s="43"/>
      <c r="M160" s="37"/>
      <c r="N160" s="43"/>
      <c r="O160" s="36"/>
      <c r="P160" s="36"/>
      <c r="Q160" s="36"/>
      <c r="R160" s="40"/>
      <c r="S160" s="3">
        <v>1561</v>
      </c>
      <c r="T160" s="22" t="s">
        <v>460</v>
      </c>
      <c r="U160" s="45"/>
    </row>
    <row r="161" spans="1:21" ht="59.25" customHeight="1" x14ac:dyDescent="0.2">
      <c r="A161" s="27">
        <v>719</v>
      </c>
      <c r="B161" s="29">
        <v>44075</v>
      </c>
      <c r="C161" s="22" t="s">
        <v>463</v>
      </c>
      <c r="D161" s="22"/>
      <c r="E161" s="22" t="s">
        <v>541</v>
      </c>
      <c r="F161" s="22" t="s">
        <v>73</v>
      </c>
      <c r="G161" s="22" t="s">
        <v>216</v>
      </c>
      <c r="H161" s="22" t="s">
        <v>509</v>
      </c>
      <c r="I161" s="22" t="s">
        <v>217</v>
      </c>
      <c r="J161" s="22" t="s">
        <v>218</v>
      </c>
      <c r="K161" s="28">
        <v>2</v>
      </c>
      <c r="L161" s="22" t="s">
        <v>464</v>
      </c>
      <c r="M161" s="28">
        <v>2</v>
      </c>
      <c r="N161" s="22" t="s">
        <v>465</v>
      </c>
      <c r="O161" s="3" t="s">
        <v>77</v>
      </c>
      <c r="P161" s="3" t="s">
        <v>209</v>
      </c>
      <c r="Q161" s="3">
        <v>15</v>
      </c>
      <c r="R161" s="3">
        <v>1</v>
      </c>
      <c r="S161" s="3">
        <v>1603</v>
      </c>
      <c r="T161" s="22" t="s">
        <v>466</v>
      </c>
      <c r="U161" s="13">
        <v>3</v>
      </c>
    </row>
    <row r="162" spans="1:21" ht="39.75" customHeight="1" x14ac:dyDescent="0.2">
      <c r="A162" s="27">
        <v>728</v>
      </c>
      <c r="B162" s="29">
        <v>44090</v>
      </c>
      <c r="C162" s="22" t="s">
        <v>467</v>
      </c>
      <c r="D162" s="22" t="s">
        <v>467</v>
      </c>
      <c r="E162" s="22" t="s">
        <v>540</v>
      </c>
      <c r="F162" s="22" t="s">
        <v>73</v>
      </c>
      <c r="G162" s="22" t="s">
        <v>233</v>
      </c>
      <c r="H162" s="22" t="s">
        <v>510</v>
      </c>
      <c r="I162" s="22" t="s">
        <v>432</v>
      </c>
      <c r="J162" s="22" t="s">
        <v>234</v>
      </c>
      <c r="K162" s="28">
        <v>1</v>
      </c>
      <c r="L162" s="22" t="s">
        <v>468</v>
      </c>
      <c r="M162" s="28">
        <v>1</v>
      </c>
      <c r="N162" s="22" t="s">
        <v>469</v>
      </c>
      <c r="O162" s="3" t="s">
        <v>237</v>
      </c>
      <c r="P162" s="3" t="s">
        <v>209</v>
      </c>
      <c r="Q162" s="3">
        <v>25</v>
      </c>
      <c r="R162" s="3">
        <v>1</v>
      </c>
      <c r="S162" s="3">
        <v>1621</v>
      </c>
      <c r="T162" s="22" t="s">
        <v>470</v>
      </c>
      <c r="U162" s="13">
        <v>9</v>
      </c>
    </row>
    <row r="163" spans="1:21" ht="99" customHeight="1" x14ac:dyDescent="0.2">
      <c r="A163" s="27">
        <v>738</v>
      </c>
      <c r="B163" s="29">
        <v>44314</v>
      </c>
      <c r="C163" s="22" t="s">
        <v>471</v>
      </c>
      <c r="D163" s="22" t="s">
        <v>472</v>
      </c>
      <c r="E163" s="22" t="s">
        <v>523</v>
      </c>
      <c r="F163" s="22" t="s">
        <v>73</v>
      </c>
      <c r="G163" s="22" t="s">
        <v>86</v>
      </c>
      <c r="H163" s="22" t="s">
        <v>507</v>
      </c>
      <c r="I163" s="22" t="s">
        <v>20</v>
      </c>
      <c r="J163" s="22" t="s">
        <v>87</v>
      </c>
      <c r="K163" s="28">
        <v>1</v>
      </c>
      <c r="L163" s="22" t="s">
        <v>473</v>
      </c>
      <c r="M163" s="28">
        <v>5</v>
      </c>
      <c r="N163" s="22" t="s">
        <v>474</v>
      </c>
      <c r="O163" s="3" t="s">
        <v>77</v>
      </c>
      <c r="P163" s="3" t="s">
        <v>25</v>
      </c>
      <c r="Q163" s="3">
        <v>9</v>
      </c>
      <c r="R163" s="3">
        <v>1</v>
      </c>
      <c r="S163" s="3">
        <v>1761</v>
      </c>
      <c r="T163" s="22" t="s">
        <v>475</v>
      </c>
      <c r="U163" s="13">
        <v>1</v>
      </c>
    </row>
    <row r="164" spans="1:21" ht="67.5" customHeight="1" x14ac:dyDescent="0.2">
      <c r="A164" s="27">
        <v>748</v>
      </c>
      <c r="B164" s="29">
        <v>44314</v>
      </c>
      <c r="C164" s="22" t="s">
        <v>476</v>
      </c>
      <c r="D164" s="22" t="s">
        <v>477</v>
      </c>
      <c r="E164" s="22" t="s">
        <v>524</v>
      </c>
      <c r="F164" s="22" t="s">
        <v>18</v>
      </c>
      <c r="G164" s="22" t="s">
        <v>86</v>
      </c>
      <c r="H164" s="22" t="s">
        <v>507</v>
      </c>
      <c r="I164" s="22" t="s">
        <v>20</v>
      </c>
      <c r="J164" s="22" t="s">
        <v>87</v>
      </c>
      <c r="K164" s="28">
        <v>2</v>
      </c>
      <c r="L164" s="22" t="s">
        <v>478</v>
      </c>
      <c r="M164" s="28">
        <v>1</v>
      </c>
      <c r="N164" s="22" t="s">
        <v>479</v>
      </c>
      <c r="O164" s="3" t="s">
        <v>24</v>
      </c>
      <c r="P164" s="3" t="s">
        <v>209</v>
      </c>
      <c r="Q164" s="3">
        <v>10</v>
      </c>
      <c r="R164" s="3">
        <v>1</v>
      </c>
      <c r="S164" s="3">
        <v>1781</v>
      </c>
      <c r="T164" s="22" t="s">
        <v>480</v>
      </c>
      <c r="U164" s="13">
        <v>3</v>
      </c>
    </row>
    <row r="165" spans="1:21" ht="51" x14ac:dyDescent="0.2">
      <c r="A165" s="27">
        <v>749</v>
      </c>
      <c r="B165" s="29">
        <v>44314</v>
      </c>
      <c r="C165" s="22" t="s">
        <v>481</v>
      </c>
      <c r="D165" s="22" t="s">
        <v>482</v>
      </c>
      <c r="E165" s="22" t="s">
        <v>525</v>
      </c>
      <c r="F165" s="22" t="s">
        <v>18</v>
      </c>
      <c r="G165" s="22" t="s">
        <v>86</v>
      </c>
      <c r="H165" s="22" t="s">
        <v>507</v>
      </c>
      <c r="I165" s="22" t="s">
        <v>20</v>
      </c>
      <c r="J165" s="22" t="s">
        <v>87</v>
      </c>
      <c r="K165" s="28">
        <v>1</v>
      </c>
      <c r="L165" s="22" t="s">
        <v>483</v>
      </c>
      <c r="M165" s="28">
        <v>1</v>
      </c>
      <c r="N165" s="22" t="s">
        <v>484</v>
      </c>
      <c r="O165" s="3" t="s">
        <v>66</v>
      </c>
      <c r="P165" s="3" t="s">
        <v>25</v>
      </c>
      <c r="Q165" s="3">
        <v>3</v>
      </c>
      <c r="R165" s="3">
        <v>1</v>
      </c>
      <c r="S165" s="3">
        <v>1782</v>
      </c>
      <c r="T165" s="22" t="s">
        <v>485</v>
      </c>
      <c r="U165" s="13">
        <v>1</v>
      </c>
    </row>
    <row r="166" spans="1:21" ht="56.25" customHeight="1" x14ac:dyDescent="0.2">
      <c r="A166" s="27">
        <v>751</v>
      </c>
      <c r="B166" s="29">
        <v>44315</v>
      </c>
      <c r="C166" s="22" t="s">
        <v>486</v>
      </c>
      <c r="D166" s="22" t="s">
        <v>487</v>
      </c>
      <c r="E166" s="22"/>
      <c r="F166" s="22" t="s">
        <v>18</v>
      </c>
      <c r="G166" s="22" t="s">
        <v>488</v>
      </c>
      <c r="H166" s="22" t="s">
        <v>506</v>
      </c>
      <c r="I166" s="22" t="s">
        <v>20</v>
      </c>
      <c r="J166" s="22" t="s">
        <v>489</v>
      </c>
      <c r="K166" s="28">
        <v>2</v>
      </c>
      <c r="L166" s="22" t="s">
        <v>490</v>
      </c>
      <c r="M166" s="28">
        <v>3</v>
      </c>
      <c r="N166" s="22" t="s">
        <v>491</v>
      </c>
      <c r="O166" s="3" t="s">
        <v>24</v>
      </c>
      <c r="P166" s="3" t="s">
        <v>107</v>
      </c>
      <c r="Q166" s="3">
        <v>8</v>
      </c>
      <c r="R166" s="3">
        <v>1</v>
      </c>
      <c r="S166" s="3">
        <v>1803</v>
      </c>
      <c r="T166" s="22" t="s">
        <v>492</v>
      </c>
      <c r="U166" s="13">
        <v>8</v>
      </c>
    </row>
    <row r="167" spans="1:21" x14ac:dyDescent="0.2">
      <c r="A167" s="46">
        <v>759</v>
      </c>
      <c r="B167" s="38">
        <v>44315</v>
      </c>
      <c r="C167" s="43" t="s">
        <v>493</v>
      </c>
      <c r="D167" s="43" t="s">
        <v>493</v>
      </c>
      <c r="E167" s="43" t="s">
        <v>530</v>
      </c>
      <c r="F167" s="43" t="s">
        <v>121</v>
      </c>
      <c r="G167" s="43" t="s">
        <v>122</v>
      </c>
      <c r="H167" s="43" t="s">
        <v>507</v>
      </c>
      <c r="I167" s="43" t="s">
        <v>20</v>
      </c>
      <c r="J167" s="43" t="s">
        <v>123</v>
      </c>
      <c r="K167" s="37">
        <v>2</v>
      </c>
      <c r="L167" s="43" t="s">
        <v>494</v>
      </c>
      <c r="M167" s="37">
        <v>5</v>
      </c>
      <c r="N167" s="43" t="s">
        <v>495</v>
      </c>
      <c r="O167" s="36" t="s">
        <v>24</v>
      </c>
      <c r="P167" s="36" t="s">
        <v>107</v>
      </c>
      <c r="Q167" s="36">
        <v>8</v>
      </c>
      <c r="R167" s="39">
        <v>3</v>
      </c>
      <c r="S167" s="3">
        <v>1810</v>
      </c>
      <c r="T167" s="22" t="s">
        <v>496</v>
      </c>
      <c r="U167" s="45">
        <v>8</v>
      </c>
    </row>
    <row r="168" spans="1:21" x14ac:dyDescent="0.2">
      <c r="A168" s="46"/>
      <c r="B168" s="36"/>
      <c r="C168" s="43"/>
      <c r="D168" s="43"/>
      <c r="E168" s="43"/>
      <c r="F168" s="47"/>
      <c r="G168" s="43"/>
      <c r="H168" s="43"/>
      <c r="I168" s="47"/>
      <c r="J168" s="47"/>
      <c r="K168" s="37"/>
      <c r="L168" s="43"/>
      <c r="M168" s="37"/>
      <c r="N168" s="43"/>
      <c r="O168" s="36"/>
      <c r="P168" s="36"/>
      <c r="Q168" s="36"/>
      <c r="R168" s="41"/>
      <c r="S168" s="3">
        <v>1811</v>
      </c>
      <c r="T168" s="22" t="s">
        <v>497</v>
      </c>
      <c r="U168" s="45"/>
    </row>
    <row r="169" spans="1:21" ht="48.75" customHeight="1" x14ac:dyDescent="0.2">
      <c r="A169" s="46"/>
      <c r="B169" s="36"/>
      <c r="C169" s="43"/>
      <c r="D169" s="43"/>
      <c r="E169" s="43"/>
      <c r="F169" s="47"/>
      <c r="G169" s="43"/>
      <c r="H169" s="43"/>
      <c r="I169" s="47"/>
      <c r="J169" s="47"/>
      <c r="K169" s="37"/>
      <c r="L169" s="43"/>
      <c r="M169" s="37"/>
      <c r="N169" s="43"/>
      <c r="O169" s="36"/>
      <c r="P169" s="36"/>
      <c r="Q169" s="36"/>
      <c r="R169" s="40"/>
      <c r="S169" s="3">
        <v>1812</v>
      </c>
      <c r="T169" s="22" t="s">
        <v>498</v>
      </c>
      <c r="U169" s="45"/>
    </row>
    <row r="170" spans="1:21" ht="116.25" customHeight="1" x14ac:dyDescent="0.2">
      <c r="A170" s="31">
        <v>768</v>
      </c>
      <c r="B170" s="32">
        <v>44316</v>
      </c>
      <c r="C170" s="33" t="s">
        <v>499</v>
      </c>
      <c r="D170" s="33" t="s">
        <v>500</v>
      </c>
      <c r="E170" s="33" t="s">
        <v>526</v>
      </c>
      <c r="F170" s="33" t="s">
        <v>276</v>
      </c>
      <c r="G170" s="33" t="s">
        <v>277</v>
      </c>
      <c r="H170" s="33" t="s">
        <v>507</v>
      </c>
      <c r="I170" s="33" t="s">
        <v>20</v>
      </c>
      <c r="J170" s="33" t="e" cm="1">
        <f t="array" ref="J170">- Seguridad y Salud en el Trabajo
- Direccionamiento Estratégico
- Protección al Patrimonio</f>
        <v>#NAME?</v>
      </c>
      <c r="K170" s="34">
        <v>4</v>
      </c>
      <c r="L170" s="33" t="s">
        <v>501</v>
      </c>
      <c r="M170" s="34">
        <v>5</v>
      </c>
      <c r="N170" s="33" t="s">
        <v>502</v>
      </c>
      <c r="O170" s="19" t="s">
        <v>77</v>
      </c>
      <c r="P170" s="19" t="s">
        <v>25</v>
      </c>
      <c r="Q170" s="19">
        <v>9</v>
      </c>
      <c r="R170" s="19">
        <v>1</v>
      </c>
      <c r="S170" s="19">
        <v>1824</v>
      </c>
      <c r="T170" s="33" t="s">
        <v>503</v>
      </c>
      <c r="U170" s="35">
        <v>9</v>
      </c>
    </row>
    <row r="171" spans="1:21" ht="37.5" customHeight="1" x14ac:dyDescent="0.2">
      <c r="A171" s="36">
        <v>788</v>
      </c>
      <c r="B171" s="38">
        <v>44355</v>
      </c>
      <c r="C171" s="37" t="s">
        <v>560</v>
      </c>
      <c r="D171" s="37" t="s">
        <v>561</v>
      </c>
      <c r="E171" s="37" t="s">
        <v>562</v>
      </c>
      <c r="F171" s="37" t="s">
        <v>73</v>
      </c>
      <c r="G171" s="37" t="s">
        <v>488</v>
      </c>
      <c r="H171" s="37" t="s">
        <v>506</v>
      </c>
      <c r="I171" s="37" t="s">
        <v>20</v>
      </c>
      <c r="J171" s="37" t="s">
        <v>489</v>
      </c>
      <c r="K171" s="37">
        <v>2</v>
      </c>
      <c r="L171" s="37" t="s">
        <v>563</v>
      </c>
      <c r="M171" s="37">
        <v>2</v>
      </c>
      <c r="N171" s="37" t="s">
        <v>564</v>
      </c>
      <c r="O171" s="36" t="s">
        <v>77</v>
      </c>
      <c r="P171" s="36" t="s">
        <v>25</v>
      </c>
      <c r="Q171" s="3"/>
      <c r="R171" s="3"/>
      <c r="S171" s="3"/>
      <c r="T171" s="22" t="s">
        <v>565</v>
      </c>
      <c r="U171" s="36">
        <v>9</v>
      </c>
    </row>
    <row r="172" spans="1:21" ht="28.5" customHeight="1" x14ac:dyDescent="0.2">
      <c r="A172" s="36"/>
      <c r="B172" s="38"/>
      <c r="C172" s="37"/>
      <c r="D172" s="37"/>
      <c r="E172" s="37"/>
      <c r="F172" s="37"/>
      <c r="G172" s="37"/>
      <c r="H172" s="37"/>
      <c r="I172" s="37"/>
      <c r="J172" s="37"/>
      <c r="K172" s="37"/>
      <c r="L172" s="37"/>
      <c r="M172" s="37"/>
      <c r="N172" s="37"/>
      <c r="O172" s="36"/>
      <c r="P172" s="36"/>
      <c r="Q172" s="3"/>
      <c r="R172" s="3"/>
      <c r="S172" s="3"/>
      <c r="T172" s="22" t="s">
        <v>566</v>
      </c>
      <c r="U172" s="36"/>
    </row>
    <row r="173" spans="1:21" ht="318.75" x14ac:dyDescent="0.2">
      <c r="A173" s="3">
        <v>808</v>
      </c>
      <c r="B173" s="29">
        <v>44368</v>
      </c>
      <c r="C173" s="28" t="s">
        <v>575</v>
      </c>
      <c r="D173" s="28" t="s">
        <v>576</v>
      </c>
      <c r="E173" s="28" t="s">
        <v>577</v>
      </c>
      <c r="F173" s="28" t="s">
        <v>73</v>
      </c>
      <c r="G173" s="22" t="s">
        <v>95</v>
      </c>
      <c r="H173" s="28" t="s">
        <v>507</v>
      </c>
      <c r="I173" s="28" t="s">
        <v>20</v>
      </c>
      <c r="J173" s="28" t="e" cm="1">
        <f t="array" ref="J173">- Direccionamiento Estratégico</f>
        <v>#NAME?</v>
      </c>
      <c r="K173" s="28"/>
      <c r="L173" s="28" t="s">
        <v>578</v>
      </c>
      <c r="M173" s="28"/>
      <c r="N173" s="28" t="s">
        <v>579</v>
      </c>
      <c r="O173" s="3" t="s">
        <v>77</v>
      </c>
      <c r="P173" s="3"/>
      <c r="Q173" s="3"/>
      <c r="R173" s="3"/>
      <c r="S173" s="3"/>
      <c r="T173" s="22"/>
      <c r="U173" s="36"/>
    </row>
  </sheetData>
  <sheetProtection formatCells="0" formatColumns="0" formatRows="0" insertColumns="0" insertRows="0" insertHyperlinks="0" deleteColumns="0" deleteRows="0" sort="0" autoFilter="0" pivotTables="0"/>
  <autoFilter ref="A4:U173" xr:uid="{00000000-0009-0000-0000-000000000000}"/>
  <mergeCells count="705">
    <mergeCell ref="E153:E155"/>
    <mergeCell ref="E157:E160"/>
    <mergeCell ref="E167:E169"/>
    <mergeCell ref="E118:E119"/>
    <mergeCell ref="E120:E121"/>
    <mergeCell ref="E122:E124"/>
    <mergeCell ref="E125:E126"/>
    <mergeCell ref="E130:E134"/>
    <mergeCell ref="E135:E137"/>
    <mergeCell ref="E138:E139"/>
    <mergeCell ref="E142:E143"/>
    <mergeCell ref="E144:E147"/>
    <mergeCell ref="M167:M169"/>
    <mergeCell ref="E5:E29"/>
    <mergeCell ref="E30:E33"/>
    <mergeCell ref="E35:E38"/>
    <mergeCell ref="E39:E42"/>
    <mergeCell ref="E43:E45"/>
    <mergeCell ref="E46:E48"/>
    <mergeCell ref="E50:E51"/>
    <mergeCell ref="E53:E54"/>
    <mergeCell ref="E55:E58"/>
    <mergeCell ref="E59:E60"/>
    <mergeCell ref="E61:E62"/>
    <mergeCell ref="E63:E66"/>
    <mergeCell ref="E69:E70"/>
    <mergeCell ref="E71:E73"/>
    <mergeCell ref="E77:E81"/>
    <mergeCell ref="E86:E87"/>
    <mergeCell ref="E89:E90"/>
    <mergeCell ref="E97:E98"/>
    <mergeCell ref="E99:E103"/>
    <mergeCell ref="E104:E105"/>
    <mergeCell ref="E107:E112"/>
    <mergeCell ref="E113:E114"/>
    <mergeCell ref="E115:E117"/>
    <mergeCell ref="M125:M126"/>
    <mergeCell ref="M130:M134"/>
    <mergeCell ref="M135:M137"/>
    <mergeCell ref="M138:M139"/>
    <mergeCell ref="M142:M143"/>
    <mergeCell ref="M144:M147"/>
    <mergeCell ref="M150:M151"/>
    <mergeCell ref="M153:M155"/>
    <mergeCell ref="M157:M160"/>
    <mergeCell ref="M97:M98"/>
    <mergeCell ref="M99:M103"/>
    <mergeCell ref="M104:M105"/>
    <mergeCell ref="M107:M112"/>
    <mergeCell ref="M113:M114"/>
    <mergeCell ref="M115:M117"/>
    <mergeCell ref="M118:M119"/>
    <mergeCell ref="M120:M121"/>
    <mergeCell ref="M122:M124"/>
    <mergeCell ref="K138:K139"/>
    <mergeCell ref="K142:K143"/>
    <mergeCell ref="K144:K147"/>
    <mergeCell ref="K150:K151"/>
    <mergeCell ref="K153:K155"/>
    <mergeCell ref="K157:K160"/>
    <mergeCell ref="K167:K169"/>
    <mergeCell ref="M5:M29"/>
    <mergeCell ref="M30:M33"/>
    <mergeCell ref="M35:M38"/>
    <mergeCell ref="M39:M42"/>
    <mergeCell ref="M43:M45"/>
    <mergeCell ref="M46:M48"/>
    <mergeCell ref="M50:M51"/>
    <mergeCell ref="M53:M54"/>
    <mergeCell ref="M55:M58"/>
    <mergeCell ref="M59:M60"/>
    <mergeCell ref="M61:M62"/>
    <mergeCell ref="M63:M66"/>
    <mergeCell ref="M69:M70"/>
    <mergeCell ref="M71:M73"/>
    <mergeCell ref="M77:M81"/>
    <mergeCell ref="M86:M87"/>
    <mergeCell ref="M89:M90"/>
    <mergeCell ref="K104:K105"/>
    <mergeCell ref="K107:K112"/>
    <mergeCell ref="K113:K114"/>
    <mergeCell ref="K115:K117"/>
    <mergeCell ref="K118:K119"/>
    <mergeCell ref="K120:K121"/>
    <mergeCell ref="K122:K124"/>
    <mergeCell ref="K125:K126"/>
    <mergeCell ref="K130:K134"/>
    <mergeCell ref="K61:K62"/>
    <mergeCell ref="K63:K66"/>
    <mergeCell ref="K69:K70"/>
    <mergeCell ref="K71:K73"/>
    <mergeCell ref="K77:K81"/>
    <mergeCell ref="K86:K87"/>
    <mergeCell ref="K89:K90"/>
    <mergeCell ref="K97:K98"/>
    <mergeCell ref="K99:K103"/>
    <mergeCell ref="K30:K33"/>
    <mergeCell ref="K35:K38"/>
    <mergeCell ref="K39:K42"/>
    <mergeCell ref="K43:K45"/>
    <mergeCell ref="K46:K48"/>
    <mergeCell ref="K50:K51"/>
    <mergeCell ref="K53:K54"/>
    <mergeCell ref="K55:K58"/>
    <mergeCell ref="K59:K60"/>
    <mergeCell ref="A3:Q3"/>
    <mergeCell ref="S3:T3"/>
    <mergeCell ref="B1:U1"/>
    <mergeCell ref="A2:U2"/>
    <mergeCell ref="F5:F29"/>
    <mergeCell ref="G5:G29"/>
    <mergeCell ref="I5:I29"/>
    <mergeCell ref="J5:J29"/>
    <mergeCell ref="H5:H29"/>
    <mergeCell ref="A5:A29"/>
    <mergeCell ref="B5:B29"/>
    <mergeCell ref="C5:C29"/>
    <mergeCell ref="D5:D29"/>
    <mergeCell ref="K5:K29"/>
    <mergeCell ref="A35:A38"/>
    <mergeCell ref="B35:B38"/>
    <mergeCell ref="C35:C38"/>
    <mergeCell ref="D35:D38"/>
    <mergeCell ref="P30:P33"/>
    <mergeCell ref="Q30:Q33"/>
    <mergeCell ref="U30:U33"/>
    <mergeCell ref="U5:U29"/>
    <mergeCell ref="A30:A33"/>
    <mergeCell ref="B30:B33"/>
    <mergeCell ref="C30:C33"/>
    <mergeCell ref="D30:D33"/>
    <mergeCell ref="F30:F33"/>
    <mergeCell ref="G30:G33"/>
    <mergeCell ref="I30:I33"/>
    <mergeCell ref="J30:J33"/>
    <mergeCell ref="L30:L33"/>
    <mergeCell ref="N30:N33"/>
    <mergeCell ref="O30:O33"/>
    <mergeCell ref="L5:L29"/>
    <mergeCell ref="N5:N29"/>
    <mergeCell ref="O5:O29"/>
    <mergeCell ref="P5:P29"/>
    <mergeCell ref="Q5:Q29"/>
    <mergeCell ref="P39:P42"/>
    <mergeCell ref="Q39:Q42"/>
    <mergeCell ref="U39:U42"/>
    <mergeCell ref="U35:U38"/>
    <mergeCell ref="A39:A42"/>
    <mergeCell ref="B39:B42"/>
    <mergeCell ref="C39:C42"/>
    <mergeCell ref="D39:D42"/>
    <mergeCell ref="F39:F42"/>
    <mergeCell ref="G39:G42"/>
    <mergeCell ref="I39:I42"/>
    <mergeCell ref="J39:J42"/>
    <mergeCell ref="L39:L42"/>
    <mergeCell ref="N39:N42"/>
    <mergeCell ref="O39:O42"/>
    <mergeCell ref="L35:L38"/>
    <mergeCell ref="N35:N38"/>
    <mergeCell ref="O35:O38"/>
    <mergeCell ref="P35:P38"/>
    <mergeCell ref="Q35:Q38"/>
    <mergeCell ref="F35:F38"/>
    <mergeCell ref="G35:G38"/>
    <mergeCell ref="I35:I38"/>
    <mergeCell ref="J35:J38"/>
    <mergeCell ref="Q43:Q45"/>
    <mergeCell ref="F43:F45"/>
    <mergeCell ref="G43:G45"/>
    <mergeCell ref="I43:I45"/>
    <mergeCell ref="J43:J45"/>
    <mergeCell ref="A43:A45"/>
    <mergeCell ref="B43:B45"/>
    <mergeCell ref="C43:C45"/>
    <mergeCell ref="D43:D45"/>
    <mergeCell ref="A50:A51"/>
    <mergeCell ref="B50:B51"/>
    <mergeCell ref="C50:C51"/>
    <mergeCell ref="D50:D51"/>
    <mergeCell ref="P46:P48"/>
    <mergeCell ref="Q46:Q48"/>
    <mergeCell ref="U46:U48"/>
    <mergeCell ref="R46:R48"/>
    <mergeCell ref="U43:U45"/>
    <mergeCell ref="A46:A48"/>
    <mergeCell ref="B46:B48"/>
    <mergeCell ref="C46:C48"/>
    <mergeCell ref="D46:D48"/>
    <mergeCell ref="F46:F48"/>
    <mergeCell ref="G46:G48"/>
    <mergeCell ref="I46:I48"/>
    <mergeCell ref="J46:J48"/>
    <mergeCell ref="L46:L48"/>
    <mergeCell ref="N46:N48"/>
    <mergeCell ref="O46:O48"/>
    <mergeCell ref="L43:L45"/>
    <mergeCell ref="N43:N45"/>
    <mergeCell ref="O43:O45"/>
    <mergeCell ref="P43:P45"/>
    <mergeCell ref="P53:P54"/>
    <mergeCell ref="Q53:Q54"/>
    <mergeCell ref="U53:U54"/>
    <mergeCell ref="U50:U51"/>
    <mergeCell ref="A53:A54"/>
    <mergeCell ref="B53:B54"/>
    <mergeCell ref="C53:C54"/>
    <mergeCell ref="D53:D54"/>
    <mergeCell ref="F53:F54"/>
    <mergeCell ref="G53:G54"/>
    <mergeCell ref="I53:I54"/>
    <mergeCell ref="J53:J54"/>
    <mergeCell ref="L53:L54"/>
    <mergeCell ref="N53:N54"/>
    <mergeCell ref="O53:O54"/>
    <mergeCell ref="L50:L51"/>
    <mergeCell ref="N50:N51"/>
    <mergeCell ref="O50:O51"/>
    <mergeCell ref="P50:P51"/>
    <mergeCell ref="Q50:Q51"/>
    <mergeCell ref="F50:F51"/>
    <mergeCell ref="G50:G51"/>
    <mergeCell ref="I50:I51"/>
    <mergeCell ref="J50:J51"/>
    <mergeCell ref="Q55:Q58"/>
    <mergeCell ref="F55:F58"/>
    <mergeCell ref="G55:G58"/>
    <mergeCell ref="I55:I58"/>
    <mergeCell ref="J55:J58"/>
    <mergeCell ref="A55:A58"/>
    <mergeCell ref="B55:B58"/>
    <mergeCell ref="C55:C58"/>
    <mergeCell ref="D55:D58"/>
    <mergeCell ref="J61:J62"/>
    <mergeCell ref="A61:A62"/>
    <mergeCell ref="B61:B62"/>
    <mergeCell ref="C61:C62"/>
    <mergeCell ref="D61:D62"/>
    <mergeCell ref="P59:P60"/>
    <mergeCell ref="Q59:Q60"/>
    <mergeCell ref="U59:U60"/>
    <mergeCell ref="U55:U58"/>
    <mergeCell ref="A59:A60"/>
    <mergeCell ref="B59:B60"/>
    <mergeCell ref="C59:C60"/>
    <mergeCell ref="D59:D60"/>
    <mergeCell ref="F59:F60"/>
    <mergeCell ref="G59:G60"/>
    <mergeCell ref="I59:I60"/>
    <mergeCell ref="J59:J60"/>
    <mergeCell ref="L59:L60"/>
    <mergeCell ref="N59:N60"/>
    <mergeCell ref="O59:O60"/>
    <mergeCell ref="L55:L58"/>
    <mergeCell ref="N55:N58"/>
    <mergeCell ref="O55:O58"/>
    <mergeCell ref="P55:P58"/>
    <mergeCell ref="P63:P66"/>
    <mergeCell ref="Q63:Q66"/>
    <mergeCell ref="U63:U66"/>
    <mergeCell ref="R63:R66"/>
    <mergeCell ref="U61:U62"/>
    <mergeCell ref="A63:A66"/>
    <mergeCell ref="B63:B66"/>
    <mergeCell ref="C63:C66"/>
    <mergeCell ref="D63:D66"/>
    <mergeCell ref="F63:F66"/>
    <mergeCell ref="G63:G66"/>
    <mergeCell ref="I63:I66"/>
    <mergeCell ref="J63:J66"/>
    <mergeCell ref="L63:L66"/>
    <mergeCell ref="N63:N66"/>
    <mergeCell ref="O63:O66"/>
    <mergeCell ref="L61:L62"/>
    <mergeCell ref="N61:N62"/>
    <mergeCell ref="O61:O62"/>
    <mergeCell ref="P61:P62"/>
    <mergeCell ref="Q61:Q62"/>
    <mergeCell ref="F61:F62"/>
    <mergeCell ref="G61:G62"/>
    <mergeCell ref="I61:I62"/>
    <mergeCell ref="F69:F70"/>
    <mergeCell ref="G69:G70"/>
    <mergeCell ref="I69:I70"/>
    <mergeCell ref="J69:J70"/>
    <mergeCell ref="H69:H70"/>
    <mergeCell ref="A69:A70"/>
    <mergeCell ref="B69:B70"/>
    <mergeCell ref="C69:C70"/>
    <mergeCell ref="D69:D70"/>
    <mergeCell ref="A77:A81"/>
    <mergeCell ref="B77:B81"/>
    <mergeCell ref="C77:C81"/>
    <mergeCell ref="D77:D81"/>
    <mergeCell ref="P71:P73"/>
    <mergeCell ref="Q71:Q73"/>
    <mergeCell ref="U71:U73"/>
    <mergeCell ref="U69:U70"/>
    <mergeCell ref="A71:A73"/>
    <mergeCell ref="B71:B73"/>
    <mergeCell ref="C71:C73"/>
    <mergeCell ref="D71:D73"/>
    <mergeCell ref="F71:F73"/>
    <mergeCell ref="G71:G73"/>
    <mergeCell ref="I71:I73"/>
    <mergeCell ref="J71:J73"/>
    <mergeCell ref="L71:L73"/>
    <mergeCell ref="N71:N73"/>
    <mergeCell ref="O71:O73"/>
    <mergeCell ref="L69:L70"/>
    <mergeCell ref="N69:N70"/>
    <mergeCell ref="O69:O70"/>
    <mergeCell ref="P69:P70"/>
    <mergeCell ref="Q69:Q70"/>
    <mergeCell ref="P86:P87"/>
    <mergeCell ref="Q86:Q87"/>
    <mergeCell ref="U86:U87"/>
    <mergeCell ref="U77:U81"/>
    <mergeCell ref="A86:A87"/>
    <mergeCell ref="B86:B87"/>
    <mergeCell ref="C86:C87"/>
    <mergeCell ref="D86:D87"/>
    <mergeCell ref="F86:F87"/>
    <mergeCell ref="G86:G87"/>
    <mergeCell ref="I86:I87"/>
    <mergeCell ref="J86:J87"/>
    <mergeCell ref="L86:L87"/>
    <mergeCell ref="N86:N87"/>
    <mergeCell ref="O86:O87"/>
    <mergeCell ref="L77:L81"/>
    <mergeCell ref="N77:N81"/>
    <mergeCell ref="O77:O81"/>
    <mergeCell ref="P77:P81"/>
    <mergeCell ref="Q77:Q81"/>
    <mergeCell ref="F77:F81"/>
    <mergeCell ref="G77:G81"/>
    <mergeCell ref="I77:I81"/>
    <mergeCell ref="J77:J81"/>
    <mergeCell ref="Q89:Q90"/>
    <mergeCell ref="F89:F90"/>
    <mergeCell ref="G89:G90"/>
    <mergeCell ref="I89:I90"/>
    <mergeCell ref="J89:J90"/>
    <mergeCell ref="A89:A90"/>
    <mergeCell ref="B89:B90"/>
    <mergeCell ref="C89:C90"/>
    <mergeCell ref="D89:D90"/>
    <mergeCell ref="A99:A103"/>
    <mergeCell ref="B99:B103"/>
    <mergeCell ref="C99:C103"/>
    <mergeCell ref="D99:D103"/>
    <mergeCell ref="P97:P98"/>
    <mergeCell ref="Q97:Q98"/>
    <mergeCell ref="U97:U98"/>
    <mergeCell ref="R97:R98"/>
    <mergeCell ref="U89:U90"/>
    <mergeCell ref="A97:A98"/>
    <mergeCell ref="B97:B98"/>
    <mergeCell ref="C97:C98"/>
    <mergeCell ref="D97:D98"/>
    <mergeCell ref="F97:F98"/>
    <mergeCell ref="G97:G98"/>
    <mergeCell ref="I97:I98"/>
    <mergeCell ref="J97:J98"/>
    <mergeCell ref="L97:L98"/>
    <mergeCell ref="N97:N98"/>
    <mergeCell ref="O97:O98"/>
    <mergeCell ref="L89:L90"/>
    <mergeCell ref="N89:N90"/>
    <mergeCell ref="O89:O90"/>
    <mergeCell ref="P89:P90"/>
    <mergeCell ref="P104:P105"/>
    <mergeCell ref="Q104:Q105"/>
    <mergeCell ref="U104:U105"/>
    <mergeCell ref="U99:U103"/>
    <mergeCell ref="A104:A105"/>
    <mergeCell ref="B104:B105"/>
    <mergeCell ref="C104:C105"/>
    <mergeCell ref="D104:D105"/>
    <mergeCell ref="F104:F105"/>
    <mergeCell ref="G104:G105"/>
    <mergeCell ref="I104:I105"/>
    <mergeCell ref="J104:J105"/>
    <mergeCell ref="L104:L105"/>
    <mergeCell ref="N104:N105"/>
    <mergeCell ref="O104:O105"/>
    <mergeCell ref="L99:L103"/>
    <mergeCell ref="N99:N103"/>
    <mergeCell ref="O99:O103"/>
    <mergeCell ref="P99:P103"/>
    <mergeCell ref="Q99:Q103"/>
    <mergeCell ref="F99:F103"/>
    <mergeCell ref="G99:G103"/>
    <mergeCell ref="I99:I103"/>
    <mergeCell ref="J99:J103"/>
    <mergeCell ref="Q107:Q112"/>
    <mergeCell ref="F107:F112"/>
    <mergeCell ref="G107:G112"/>
    <mergeCell ref="I107:I112"/>
    <mergeCell ref="J107:J112"/>
    <mergeCell ref="A107:A112"/>
    <mergeCell ref="B107:B112"/>
    <mergeCell ref="C107:C112"/>
    <mergeCell ref="D107:D112"/>
    <mergeCell ref="J115:J117"/>
    <mergeCell ref="A115:A117"/>
    <mergeCell ref="B115:B117"/>
    <mergeCell ref="C115:C117"/>
    <mergeCell ref="D115:D117"/>
    <mergeCell ref="P113:P114"/>
    <mergeCell ref="Q113:Q114"/>
    <mergeCell ref="U113:U114"/>
    <mergeCell ref="U107:U112"/>
    <mergeCell ref="A113:A114"/>
    <mergeCell ref="B113:B114"/>
    <mergeCell ref="C113:C114"/>
    <mergeCell ref="D113:D114"/>
    <mergeCell ref="F113:F114"/>
    <mergeCell ref="G113:G114"/>
    <mergeCell ref="I113:I114"/>
    <mergeCell ref="J113:J114"/>
    <mergeCell ref="L113:L114"/>
    <mergeCell ref="N113:N114"/>
    <mergeCell ref="O113:O114"/>
    <mergeCell ref="L107:L112"/>
    <mergeCell ref="N107:N112"/>
    <mergeCell ref="O107:O112"/>
    <mergeCell ref="P107:P112"/>
    <mergeCell ref="P118:P119"/>
    <mergeCell ref="Q118:Q119"/>
    <mergeCell ref="U118:U119"/>
    <mergeCell ref="R118:R119"/>
    <mergeCell ref="U115:U117"/>
    <mergeCell ref="A118:A119"/>
    <mergeCell ref="B118:B119"/>
    <mergeCell ref="C118:C119"/>
    <mergeCell ref="D118:D119"/>
    <mergeCell ref="F118:F119"/>
    <mergeCell ref="G118:G119"/>
    <mergeCell ref="I118:I119"/>
    <mergeCell ref="J118:J119"/>
    <mergeCell ref="L118:L119"/>
    <mergeCell ref="N118:N119"/>
    <mergeCell ref="O118:O119"/>
    <mergeCell ref="L115:L117"/>
    <mergeCell ref="N115:N117"/>
    <mergeCell ref="O115:O117"/>
    <mergeCell ref="P115:P117"/>
    <mergeCell ref="Q115:Q117"/>
    <mergeCell ref="F115:F117"/>
    <mergeCell ref="G115:G117"/>
    <mergeCell ref="I115:I117"/>
    <mergeCell ref="F120:F121"/>
    <mergeCell ref="G120:G121"/>
    <mergeCell ref="I120:I121"/>
    <mergeCell ref="J120:J121"/>
    <mergeCell ref="H120:H121"/>
    <mergeCell ref="A120:A121"/>
    <mergeCell ref="B120:B121"/>
    <mergeCell ref="C120:C121"/>
    <mergeCell ref="D120:D121"/>
    <mergeCell ref="A125:A126"/>
    <mergeCell ref="B125:B126"/>
    <mergeCell ref="C125:C126"/>
    <mergeCell ref="D125:D126"/>
    <mergeCell ref="P122:P124"/>
    <mergeCell ref="Q122:Q124"/>
    <mergeCell ref="U122:U124"/>
    <mergeCell ref="U120:U121"/>
    <mergeCell ref="A122:A124"/>
    <mergeCell ref="B122:B124"/>
    <mergeCell ref="C122:C124"/>
    <mergeCell ref="D122:D124"/>
    <mergeCell ref="F122:F124"/>
    <mergeCell ref="G122:G124"/>
    <mergeCell ref="I122:I124"/>
    <mergeCell ref="J122:J124"/>
    <mergeCell ref="L122:L124"/>
    <mergeCell ref="N122:N124"/>
    <mergeCell ref="O122:O124"/>
    <mergeCell ref="L120:L121"/>
    <mergeCell ref="N120:N121"/>
    <mergeCell ref="O120:O121"/>
    <mergeCell ref="P120:P121"/>
    <mergeCell ref="Q120:Q121"/>
    <mergeCell ref="P130:P134"/>
    <mergeCell ref="Q130:Q134"/>
    <mergeCell ref="U130:U134"/>
    <mergeCell ref="U125:U126"/>
    <mergeCell ref="A130:A134"/>
    <mergeCell ref="B130:B134"/>
    <mergeCell ref="C130:C134"/>
    <mergeCell ref="D130:D134"/>
    <mergeCell ref="F130:F134"/>
    <mergeCell ref="G130:G134"/>
    <mergeCell ref="I130:I134"/>
    <mergeCell ref="J130:J134"/>
    <mergeCell ref="L130:L134"/>
    <mergeCell ref="N130:N134"/>
    <mergeCell ref="O130:O134"/>
    <mergeCell ref="L125:L126"/>
    <mergeCell ref="N125:N126"/>
    <mergeCell ref="O125:O126"/>
    <mergeCell ref="P125:P126"/>
    <mergeCell ref="Q125:Q126"/>
    <mergeCell ref="F125:F126"/>
    <mergeCell ref="G125:G126"/>
    <mergeCell ref="I125:I126"/>
    <mergeCell ref="J125:J126"/>
    <mergeCell ref="Q135:Q137"/>
    <mergeCell ref="F135:F137"/>
    <mergeCell ref="G135:G137"/>
    <mergeCell ref="I135:I137"/>
    <mergeCell ref="J135:J137"/>
    <mergeCell ref="A135:A137"/>
    <mergeCell ref="B135:B137"/>
    <mergeCell ref="C135:C137"/>
    <mergeCell ref="D135:D137"/>
    <mergeCell ref="K135:K137"/>
    <mergeCell ref="A142:A143"/>
    <mergeCell ref="B142:B143"/>
    <mergeCell ref="C142:C143"/>
    <mergeCell ref="D142:D143"/>
    <mergeCell ref="P138:P139"/>
    <mergeCell ref="Q138:Q139"/>
    <mergeCell ref="U138:U139"/>
    <mergeCell ref="R138:R139"/>
    <mergeCell ref="U135:U137"/>
    <mergeCell ref="A138:A139"/>
    <mergeCell ref="B138:B139"/>
    <mergeCell ref="C138:C139"/>
    <mergeCell ref="D138:D139"/>
    <mergeCell ref="F138:F139"/>
    <mergeCell ref="G138:G139"/>
    <mergeCell ref="I138:I139"/>
    <mergeCell ref="J138:J139"/>
    <mergeCell ref="L138:L139"/>
    <mergeCell ref="N138:N139"/>
    <mergeCell ref="O138:O139"/>
    <mergeCell ref="L135:L137"/>
    <mergeCell ref="N135:N137"/>
    <mergeCell ref="O135:O137"/>
    <mergeCell ref="P135:P137"/>
    <mergeCell ref="P144:P147"/>
    <mergeCell ref="Q144:Q147"/>
    <mergeCell ref="U144:U147"/>
    <mergeCell ref="U142:U143"/>
    <mergeCell ref="A144:A147"/>
    <mergeCell ref="B144:B147"/>
    <mergeCell ref="C144:C147"/>
    <mergeCell ref="D144:D147"/>
    <mergeCell ref="F144:F147"/>
    <mergeCell ref="G144:G147"/>
    <mergeCell ref="I144:I147"/>
    <mergeCell ref="J144:J147"/>
    <mergeCell ref="L144:L147"/>
    <mergeCell ref="N144:N147"/>
    <mergeCell ref="O144:O147"/>
    <mergeCell ref="L142:L143"/>
    <mergeCell ref="N142:N143"/>
    <mergeCell ref="O142:O143"/>
    <mergeCell ref="P142:P143"/>
    <mergeCell ref="Q142:Q143"/>
    <mergeCell ref="F142:F143"/>
    <mergeCell ref="G142:G143"/>
    <mergeCell ref="I142:I143"/>
    <mergeCell ref="J142:J143"/>
    <mergeCell ref="Q150:Q151"/>
    <mergeCell ref="F150:F151"/>
    <mergeCell ref="G150:G151"/>
    <mergeCell ref="I150:I151"/>
    <mergeCell ref="J150:J151"/>
    <mergeCell ref="A150:A151"/>
    <mergeCell ref="B150:B151"/>
    <mergeCell ref="C150:C151"/>
    <mergeCell ref="D150:D151"/>
    <mergeCell ref="E150:E151"/>
    <mergeCell ref="J157:J160"/>
    <mergeCell ref="A157:A160"/>
    <mergeCell ref="B157:B160"/>
    <mergeCell ref="C157:C160"/>
    <mergeCell ref="D157:D160"/>
    <mergeCell ref="P153:P155"/>
    <mergeCell ref="Q153:Q155"/>
    <mergeCell ref="U153:U155"/>
    <mergeCell ref="U150:U151"/>
    <mergeCell ref="A153:A155"/>
    <mergeCell ref="B153:B155"/>
    <mergeCell ref="C153:C155"/>
    <mergeCell ref="D153:D155"/>
    <mergeCell ref="F153:F155"/>
    <mergeCell ref="G153:G155"/>
    <mergeCell ref="I153:I155"/>
    <mergeCell ref="J153:J155"/>
    <mergeCell ref="L153:L155"/>
    <mergeCell ref="N153:N155"/>
    <mergeCell ref="O153:O155"/>
    <mergeCell ref="L150:L151"/>
    <mergeCell ref="N150:N151"/>
    <mergeCell ref="O150:O151"/>
    <mergeCell ref="P150:P151"/>
    <mergeCell ref="P167:P169"/>
    <mergeCell ref="Q167:Q169"/>
    <mergeCell ref="U167:U169"/>
    <mergeCell ref="R167:R169"/>
    <mergeCell ref="U157:U160"/>
    <mergeCell ref="A167:A169"/>
    <mergeCell ref="B167:B169"/>
    <mergeCell ref="C167:C169"/>
    <mergeCell ref="D167:D169"/>
    <mergeCell ref="F167:F169"/>
    <mergeCell ref="G167:G169"/>
    <mergeCell ref="I167:I169"/>
    <mergeCell ref="J167:J169"/>
    <mergeCell ref="L167:L169"/>
    <mergeCell ref="N167:N169"/>
    <mergeCell ref="O167:O169"/>
    <mergeCell ref="L157:L160"/>
    <mergeCell ref="N157:N160"/>
    <mergeCell ref="O157:O160"/>
    <mergeCell ref="P157:P160"/>
    <mergeCell ref="Q157:Q160"/>
    <mergeCell ref="F157:F160"/>
    <mergeCell ref="G157:G160"/>
    <mergeCell ref="I157:I160"/>
    <mergeCell ref="H53:H54"/>
    <mergeCell ref="H55:H58"/>
    <mergeCell ref="H59:H60"/>
    <mergeCell ref="H61:H62"/>
    <mergeCell ref="H63:H66"/>
    <mergeCell ref="H30:H33"/>
    <mergeCell ref="H35:H38"/>
    <mergeCell ref="H39:H42"/>
    <mergeCell ref="H43:H45"/>
    <mergeCell ref="H46:H48"/>
    <mergeCell ref="H50:H51"/>
    <mergeCell ref="H104:H105"/>
    <mergeCell ref="H107:H112"/>
    <mergeCell ref="H113:H114"/>
    <mergeCell ref="H115:H117"/>
    <mergeCell ref="H118:H119"/>
    <mergeCell ref="H71:H73"/>
    <mergeCell ref="H77:H81"/>
    <mergeCell ref="H86:H87"/>
    <mergeCell ref="H89:H90"/>
    <mergeCell ref="H97:H98"/>
    <mergeCell ref="H99:H103"/>
    <mergeCell ref="H144:H147"/>
    <mergeCell ref="H150:H151"/>
    <mergeCell ref="H153:H155"/>
    <mergeCell ref="H157:H160"/>
    <mergeCell ref="H167:H169"/>
    <mergeCell ref="H122:H124"/>
    <mergeCell ref="H125:H126"/>
    <mergeCell ref="H130:H134"/>
    <mergeCell ref="H135:H137"/>
    <mergeCell ref="H138:H139"/>
    <mergeCell ref="H142:H143"/>
    <mergeCell ref="R50:R51"/>
    <mergeCell ref="R53:R54"/>
    <mergeCell ref="R55:R58"/>
    <mergeCell ref="R59:R60"/>
    <mergeCell ref="R61:R62"/>
    <mergeCell ref="R5:R29"/>
    <mergeCell ref="R30:R33"/>
    <mergeCell ref="R35:R38"/>
    <mergeCell ref="R39:R42"/>
    <mergeCell ref="R43:R45"/>
    <mergeCell ref="R99:R103"/>
    <mergeCell ref="R104:R105"/>
    <mergeCell ref="R107:R112"/>
    <mergeCell ref="R113:R114"/>
    <mergeCell ref="R115:R117"/>
    <mergeCell ref="R69:R70"/>
    <mergeCell ref="R71:R73"/>
    <mergeCell ref="R77:R81"/>
    <mergeCell ref="R86:R87"/>
    <mergeCell ref="R89:R90"/>
    <mergeCell ref="R142:R143"/>
    <mergeCell ref="R144:R147"/>
    <mergeCell ref="R150:R151"/>
    <mergeCell ref="R153:R155"/>
    <mergeCell ref="R157:R160"/>
    <mergeCell ref="R120:R121"/>
    <mergeCell ref="R122:R124"/>
    <mergeCell ref="R125:R126"/>
    <mergeCell ref="R130:R134"/>
    <mergeCell ref="R135:R137"/>
    <mergeCell ref="U171:U173"/>
    <mergeCell ref="J171:J172"/>
    <mergeCell ref="L171:L172"/>
    <mergeCell ref="K171:K172"/>
    <mergeCell ref="N171:N172"/>
    <mergeCell ref="M171:M172"/>
    <mergeCell ref="O171:O172"/>
    <mergeCell ref="P171:P172"/>
    <mergeCell ref="A171:A172"/>
    <mergeCell ref="B171:B172"/>
    <mergeCell ref="C171:C172"/>
    <mergeCell ref="D171:D172"/>
    <mergeCell ref="E171:E172"/>
    <mergeCell ref="F171:F172"/>
    <mergeCell ref="G171:G172"/>
    <mergeCell ref="H171:H172"/>
    <mergeCell ref="I171:I17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9:C70"/>
  <sheetViews>
    <sheetView topLeftCell="B4" zoomScale="110" zoomScaleNormal="110" workbookViewId="0">
      <selection activeCell="B100" sqref="B100"/>
    </sheetView>
  </sheetViews>
  <sheetFormatPr baseColWidth="10" defaultRowHeight="12.75" x14ac:dyDescent="0.2"/>
  <cols>
    <col min="2" max="2" width="46.85546875" customWidth="1"/>
  </cols>
  <sheetData>
    <row r="9" spans="2:3" ht="13.5" thickBot="1" x14ac:dyDescent="0.25"/>
    <row r="10" spans="2:3" x14ac:dyDescent="0.2">
      <c r="B10" s="5" t="s">
        <v>514</v>
      </c>
      <c r="C10" s="6" t="s">
        <v>513</v>
      </c>
    </row>
    <row r="11" spans="2:3" ht="25.5" x14ac:dyDescent="0.2">
      <c r="B11" s="7" t="s">
        <v>515</v>
      </c>
      <c r="C11" s="8">
        <v>4</v>
      </c>
    </row>
    <row r="12" spans="2:3" x14ac:dyDescent="0.2">
      <c r="B12" s="18" t="s">
        <v>505</v>
      </c>
      <c r="C12" s="8">
        <v>12</v>
      </c>
    </row>
    <row r="13" spans="2:3" x14ac:dyDescent="0.2">
      <c r="B13" s="18" t="s">
        <v>510</v>
      </c>
      <c r="C13" s="8">
        <v>18</v>
      </c>
    </row>
    <row r="14" spans="2:3" ht="89.25" x14ac:dyDescent="0.2">
      <c r="B14" s="7" t="s">
        <v>516</v>
      </c>
      <c r="C14" s="8">
        <v>25</v>
      </c>
    </row>
    <row r="15" spans="2:3" x14ac:dyDescent="0.2">
      <c r="B15" s="9" t="s">
        <v>509</v>
      </c>
      <c r="C15" s="8">
        <v>35</v>
      </c>
    </row>
    <row r="16" spans="2:3" x14ac:dyDescent="0.2">
      <c r="B16" s="18" t="s">
        <v>506</v>
      </c>
      <c r="C16" s="8">
        <v>35</v>
      </c>
    </row>
    <row r="17" spans="2:3" ht="13.5" thickBot="1" x14ac:dyDescent="0.25">
      <c r="B17" s="17" t="s">
        <v>507</v>
      </c>
      <c r="C17" s="10">
        <v>38</v>
      </c>
    </row>
    <row r="18" spans="2:3" ht="13.5" thickBot="1" x14ac:dyDescent="0.25">
      <c r="C18" s="15">
        <v>167</v>
      </c>
    </row>
    <row r="22" spans="2:3" ht="13.5" thickBot="1" x14ac:dyDescent="0.25"/>
    <row r="23" spans="2:3" x14ac:dyDescent="0.2">
      <c r="B23" s="5" t="s">
        <v>514</v>
      </c>
      <c r="C23" s="11" t="s">
        <v>517</v>
      </c>
    </row>
    <row r="24" spans="2:3" ht="25.5" x14ac:dyDescent="0.2">
      <c r="B24" s="12" t="s">
        <v>515</v>
      </c>
      <c r="C24" s="8">
        <v>1</v>
      </c>
    </row>
    <row r="25" spans="2:3" x14ac:dyDescent="0.2">
      <c r="B25" s="12" t="s">
        <v>505</v>
      </c>
      <c r="C25" s="8">
        <v>5</v>
      </c>
    </row>
    <row r="26" spans="2:3" x14ac:dyDescent="0.2">
      <c r="B26" s="12" t="s">
        <v>510</v>
      </c>
      <c r="C26" s="8">
        <v>9</v>
      </c>
    </row>
    <row r="27" spans="2:3" ht="89.25" x14ac:dyDescent="0.2">
      <c r="B27" s="12" t="s">
        <v>516</v>
      </c>
      <c r="C27" s="13">
        <v>1</v>
      </c>
    </row>
    <row r="28" spans="2:3" x14ac:dyDescent="0.2">
      <c r="B28" s="12" t="s">
        <v>509</v>
      </c>
      <c r="C28" s="8">
        <v>17</v>
      </c>
    </row>
    <row r="29" spans="2:3" x14ac:dyDescent="0.2">
      <c r="B29" s="12" t="s">
        <v>506</v>
      </c>
      <c r="C29" s="8">
        <v>17</v>
      </c>
    </row>
    <row r="30" spans="2:3" ht="13.5" thickBot="1" x14ac:dyDescent="0.25">
      <c r="B30" s="16" t="s">
        <v>507</v>
      </c>
      <c r="C30" s="10">
        <v>22</v>
      </c>
    </row>
    <row r="31" spans="2:3" ht="13.5" thickBot="1" x14ac:dyDescent="0.25">
      <c r="B31" s="14"/>
      <c r="C31" s="15">
        <v>72</v>
      </c>
    </row>
    <row r="38" spans="2:3" ht="13.5" thickBot="1" x14ac:dyDescent="0.25"/>
    <row r="39" spans="2:3" x14ac:dyDescent="0.2">
      <c r="B39" s="5" t="s">
        <v>514</v>
      </c>
      <c r="C39" s="6" t="s">
        <v>10</v>
      </c>
    </row>
    <row r="40" spans="2:3" ht="25.5" x14ac:dyDescent="0.2">
      <c r="B40" s="7" t="s">
        <v>515</v>
      </c>
      <c r="C40" s="8">
        <v>4</v>
      </c>
    </row>
    <row r="41" spans="2:3" x14ac:dyDescent="0.2">
      <c r="B41" s="18" t="s">
        <v>505</v>
      </c>
      <c r="C41" s="8">
        <v>12</v>
      </c>
    </row>
    <row r="42" spans="2:3" x14ac:dyDescent="0.2">
      <c r="B42" s="18" t="s">
        <v>510</v>
      </c>
      <c r="C42" s="8">
        <v>22</v>
      </c>
    </row>
    <row r="43" spans="2:3" ht="89.25" x14ac:dyDescent="0.2">
      <c r="B43" s="7" t="s">
        <v>516</v>
      </c>
      <c r="C43" s="8">
        <v>19</v>
      </c>
    </row>
    <row r="44" spans="2:3" x14ac:dyDescent="0.2">
      <c r="B44" s="9" t="s">
        <v>509</v>
      </c>
      <c r="C44" s="8">
        <v>64</v>
      </c>
    </row>
    <row r="45" spans="2:3" x14ac:dyDescent="0.2">
      <c r="B45" s="18" t="s">
        <v>506</v>
      </c>
      <c r="C45" s="8">
        <v>50</v>
      </c>
    </row>
    <row r="46" spans="2:3" ht="13.5" thickBot="1" x14ac:dyDescent="0.25">
      <c r="B46" s="17" t="s">
        <v>507</v>
      </c>
      <c r="C46" s="10">
        <v>60</v>
      </c>
    </row>
    <row r="47" spans="2:3" ht="13.5" thickBot="1" x14ac:dyDescent="0.25">
      <c r="C47" s="15">
        <v>231</v>
      </c>
    </row>
    <row r="50" spans="2:3" ht="13.5" thickBot="1" x14ac:dyDescent="0.25"/>
    <row r="51" spans="2:3" x14ac:dyDescent="0.2">
      <c r="B51" s="5" t="s">
        <v>514</v>
      </c>
      <c r="C51" s="6" t="s">
        <v>11</v>
      </c>
    </row>
    <row r="52" spans="2:3" ht="25.5" x14ac:dyDescent="0.2">
      <c r="B52" s="7" t="s">
        <v>515</v>
      </c>
      <c r="C52" s="8">
        <v>3</v>
      </c>
    </row>
    <row r="53" spans="2:3" x14ac:dyDescent="0.2">
      <c r="B53" s="18" t="s">
        <v>505</v>
      </c>
      <c r="C53" s="8">
        <v>13</v>
      </c>
    </row>
    <row r="54" spans="2:3" x14ac:dyDescent="0.2">
      <c r="B54" s="18" t="s">
        <v>510</v>
      </c>
      <c r="C54" s="8">
        <v>24</v>
      </c>
    </row>
    <row r="55" spans="2:3" ht="89.25" x14ac:dyDescent="0.2">
      <c r="B55" s="7" t="s">
        <v>516</v>
      </c>
      <c r="C55" s="8">
        <v>16</v>
      </c>
    </row>
    <row r="56" spans="2:3" x14ac:dyDescent="0.2">
      <c r="B56" s="9" t="s">
        <v>509</v>
      </c>
      <c r="C56" s="8">
        <v>59</v>
      </c>
    </row>
    <row r="57" spans="2:3" x14ac:dyDescent="0.2">
      <c r="B57" s="18" t="s">
        <v>506</v>
      </c>
      <c r="C57" s="8">
        <v>53</v>
      </c>
    </row>
    <row r="58" spans="2:3" ht="13.5" thickBot="1" x14ac:dyDescent="0.25">
      <c r="B58" s="17" t="s">
        <v>507</v>
      </c>
      <c r="C58" s="10">
        <v>70</v>
      </c>
    </row>
    <row r="59" spans="2:3" ht="13.5" thickBot="1" x14ac:dyDescent="0.25">
      <c r="C59" s="15">
        <v>238</v>
      </c>
    </row>
    <row r="61" spans="2:3" ht="13.5" thickBot="1" x14ac:dyDescent="0.25"/>
    <row r="62" spans="2:3" x14ac:dyDescent="0.2">
      <c r="B62" s="5" t="s">
        <v>514</v>
      </c>
      <c r="C62" s="11" t="s">
        <v>556</v>
      </c>
    </row>
    <row r="63" spans="2:3" ht="25.5" x14ac:dyDescent="0.2">
      <c r="B63" s="12" t="s">
        <v>515</v>
      </c>
      <c r="C63" s="8">
        <v>1</v>
      </c>
    </row>
    <row r="64" spans="2:3" x14ac:dyDescent="0.2">
      <c r="B64" s="12" t="s">
        <v>505</v>
      </c>
      <c r="C64" s="8">
        <v>5</v>
      </c>
    </row>
    <row r="65" spans="2:3" x14ac:dyDescent="0.2">
      <c r="B65" s="12" t="s">
        <v>510</v>
      </c>
      <c r="C65" s="8">
        <v>11</v>
      </c>
    </row>
    <row r="66" spans="2:3" ht="89.25" x14ac:dyDescent="0.2">
      <c r="B66" s="12" t="s">
        <v>516</v>
      </c>
      <c r="C66" s="13">
        <v>1</v>
      </c>
    </row>
    <row r="67" spans="2:3" x14ac:dyDescent="0.2">
      <c r="B67" s="12" t="s">
        <v>509</v>
      </c>
      <c r="C67" s="8">
        <v>17</v>
      </c>
    </row>
    <row r="68" spans="2:3" x14ac:dyDescent="0.2">
      <c r="B68" s="12" t="s">
        <v>506</v>
      </c>
      <c r="C68" s="8">
        <v>19</v>
      </c>
    </row>
    <row r="69" spans="2:3" ht="13.5" thickBot="1" x14ac:dyDescent="0.25">
      <c r="B69" s="16" t="s">
        <v>507</v>
      </c>
      <c r="C69" s="10">
        <v>23</v>
      </c>
    </row>
    <row r="70" spans="2:3" ht="13.5" thickBot="1" x14ac:dyDescent="0.25">
      <c r="B70" s="14"/>
      <c r="C70" s="15">
        <v>77</v>
      </c>
    </row>
  </sheetData>
  <sortState xmlns:xlrd2="http://schemas.microsoft.com/office/spreadsheetml/2017/richdata2" ref="B11:C17">
    <sortCondition ref="C11:C17"/>
  </sortState>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 de riesgos</vt:lpstr>
      <vt:lpstr>Tortas</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KAWAK - Matriz de riesgos</dc:title>
  <dc:subject>Administracion de riesgos</dc:subject>
  <dc:creator>KAWAK</dc:creator>
  <cp:keywords/>
  <dc:description>KAWAK - Matriz de riesgos</dc:description>
  <cp:lastModifiedBy>Kelly Nathalia Raigoso Sanchez</cp:lastModifiedBy>
  <dcterms:created xsi:type="dcterms:W3CDTF">2021-05-20T21:20:49Z</dcterms:created>
  <dcterms:modified xsi:type="dcterms:W3CDTF">2025-10-12T21:44:06Z</dcterms:modified>
  <cp:category>Matriz de riesgos</cp:category>
</cp:coreProperties>
</file>