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nformación PáginaWeb\Información de proveedores y contratistas\"/>
    </mc:Choice>
  </mc:AlternateContent>
  <bookViews>
    <workbookView xWindow="0" yWindow="0" windowWidth="28800" windowHeight="11805" activeTab="4"/>
  </bookViews>
  <sheets>
    <sheet name="NO GRAVADAS" sheetId="49" r:id="rId1"/>
    <sheet name="GRAVADAS" sheetId="2" r:id="rId2"/>
    <sheet name="GRUPOS" sheetId="3" r:id="rId3"/>
    <sheet name="retefuente" sheetId="50" state="hidden" r:id="rId4"/>
    <sheet name="calculadora" sheetId="51" r:id="rId5"/>
    <sheet name="ICA TARIFA" sheetId="52" state="hidden" r:id="rId6"/>
  </sheets>
  <definedNames>
    <definedName name="_xlnm._FilterDatabase" localSheetId="1" hidden="1">GRAVADAS!$A$2:$G$488</definedName>
    <definedName name="_xlnm._FilterDatabase" localSheetId="5" hidden="1">'ICA TARIFA'!$A$1:$D$488</definedName>
    <definedName name="DatosExternos_1" localSheetId="1" hidden="1">GRAVADAS!#REF!</definedName>
    <definedName name="DatosExternos_1" localSheetId="5" hidden="1">'ICA TARIFA'!#REF!</definedName>
    <definedName name="DatosExternos_2" localSheetId="2" hidden="1">GRUPOS!#REF!</definedName>
    <definedName name="DatosExternos_48" localSheetId="0" hidden="1">'NO GRAVADAS'!$A$1:$B$21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6" i="2" l="1"/>
  <c r="B12" i="51" l="1"/>
  <c r="D12" i="51" s="1"/>
  <c r="D14" i="51"/>
  <c r="D5" i="51"/>
  <c r="D10" i="51"/>
  <c r="E10" i="51" s="1"/>
  <c r="E14" i="51" l="1"/>
  <c r="E5" i="51"/>
  <c r="E6" i="51" s="1"/>
  <c r="E8" i="51" s="1"/>
  <c r="E12" i="51" l="1"/>
  <c r="E15" i="51" s="1"/>
  <c r="E17" i="51" s="1"/>
</calcChain>
</file>

<file path=xl/connections.xml><?xml version="1.0" encoding="utf-8"?>
<connections xmlns="http://schemas.openxmlformats.org/spreadsheetml/2006/main">
  <connection id="1" keepAlive="1" name="Consulta - Table001 (Page 3)" description="Conexión a la consulta 'Table001 (Page 3)' en el libro." type="5" refreshedVersion="0" background="1">
    <dbPr connection="Provider=Microsoft.Mashup.OleDb.1;Data Source=$Workbook$;Location=&quot;Table001 (Page 3)&quot;;Extended Properties=&quot;&quot;" command="SELECT * FROM [Table001 (Page 3)]"/>
  </connection>
  <connection id="2" keepAlive="1" name="Consulta - Table002 (Page 4)" description="Conexión a la consulta 'Table002 (Page 4)' en el libro." type="5" refreshedVersion="7" background="1" saveData="1">
    <dbPr connection="Provider=Microsoft.Mashup.OleDb.1;Data Source=$Workbook$;Location=&quot;Table002 (Page 4)&quot;;Extended Properties=&quot;&quot;" command="SELECT * FROM [Table002 (Page 4)]"/>
  </connection>
  <connection id="3" keepAlive="1" name="Consulta - Table003 (Page 5)" description="Conexión a la consulta 'Table003 (Page 5)' en el libro." type="5" refreshedVersion="7" background="1" saveData="1">
    <dbPr connection="Provider=Microsoft.Mashup.OleDb.1;Data Source=$Workbook$;Location=&quot;Table003 (Page 5)&quot;;Extended Properties=&quot;&quot;" command="SELECT * FROM [Table003 (Page 5)]"/>
  </connection>
  <connection id="4" keepAlive="1" name="Consulta - Table004 (Page 6)" description="Conexión a la consulta 'Table004 (Page 6)' en el libro." type="5" refreshedVersion="7" background="1" saveData="1">
    <dbPr connection="Provider=Microsoft.Mashup.OleDb.1;Data Source=$Workbook$;Location=&quot;Table004 (Page 6)&quot;;Extended Properties=&quot;&quot;" command="SELECT * FROM [Table004 (Page 6)]"/>
  </connection>
  <connection id="5" keepAlive="1" name="Consulta - Table005 (Page 7)" description="Conexión a la consulta 'Table005 (Page 7)' en el libro." type="5" refreshedVersion="7" background="1" saveData="1">
    <dbPr connection="Provider=Microsoft.Mashup.OleDb.1;Data Source=$Workbook$;Location=&quot;Table005 (Page 7)&quot;;Extended Properties=&quot;&quot;" command="SELECT * FROM [Table005 (Page 7)]"/>
  </connection>
  <connection id="6" keepAlive="1" name="Consulta - Table006 (Page 8)" description="Conexión a la consulta 'Table006 (Page 8)' en el libro." type="5" refreshedVersion="7" background="1" saveData="1">
    <dbPr connection="Provider=Microsoft.Mashup.OleDb.1;Data Source=$Workbook$;Location=&quot;Table006 (Page 8)&quot;;Extended Properties=&quot;&quot;" command="SELECT * FROM [Table006 (Page 8)]"/>
  </connection>
  <connection id="7" keepAlive="1" name="Consulta - Table008 (Page 10)" description="Conexión a la consulta 'Table008 (Page 10)' en el libro." type="5" refreshedVersion="0" background="1">
    <dbPr connection="Provider=Microsoft.Mashup.OleDb.1;Data Source=$Workbook$;Location=&quot;Table008 (Page 10)&quot;;Extended Properties=&quot;&quot;" command="SELECT * FROM [Table008 (Page 10)]"/>
  </connection>
  <connection id="8" keepAlive="1" name="Consulta - Table009 (Page 11)" description="Conexión a la consulta 'Table009 (Page 11)' en el libro." type="5" refreshedVersion="0" background="1">
    <dbPr connection="Provider=Microsoft.Mashup.OleDb.1;Data Source=$Workbook$;Location=&quot;Table009 (Page 11)&quot;;Extended Properties=&quot;&quot;" command="SELECT * FROM [Table009 (Page 11)]"/>
  </connection>
  <connection id="9" keepAlive="1" name="Consulta - Table010 (Page 12)" description="Conexión a la consulta 'Table010 (Page 12)' en el libro." type="5" refreshedVersion="0" background="1">
    <dbPr connection="Provider=Microsoft.Mashup.OleDb.1;Data Source=$Workbook$;Location=&quot;Table010 (Page 12)&quot;;Extended Properties=&quot;&quot;" command="SELECT * FROM [Table010 (Page 12)]"/>
  </connection>
  <connection id="10" keepAlive="1" name="Consulta - Table011 (Page 13)" description="Conexión a la consulta 'Table011 (Page 13)' en el libro." type="5" refreshedVersion="7" background="1" saveData="1">
    <dbPr connection="Provider=Microsoft.Mashup.OleDb.1;Data Source=$Workbook$;Location=&quot;Table011 (Page 13)&quot;;Extended Properties=&quot;&quot;" command="SELECT * FROM [Table011 (Page 13)]"/>
  </connection>
  <connection id="11" keepAlive="1" name="Consulta - Table012 (Page 14)" description="Conexión a la consulta 'Table012 (Page 14)' en el libro." type="5" refreshedVersion="7" background="1" saveData="1">
    <dbPr connection="Provider=Microsoft.Mashup.OleDb.1;Data Source=$Workbook$;Location=&quot;Table012 (Page 14)&quot;;Extended Properties=&quot;&quot;" command="SELECT * FROM [Table012 (Page 14)]"/>
  </connection>
  <connection id="12" keepAlive="1" name="Consulta - Table013 (Page 15)" description="Conexión a la consulta 'Table013 (Page 15)' en el libro." type="5" refreshedVersion="7" background="1" saveData="1">
    <dbPr connection="Provider=Microsoft.Mashup.OleDb.1;Data Source=$Workbook$;Location=&quot;Table013 (Page 15)&quot;;Extended Properties=&quot;&quot;" command="SELECT * FROM [Table013 (Page 15)]"/>
  </connection>
  <connection id="13" keepAlive="1" name="Consulta - Table015 (Page 17)" description="Conexión a la consulta 'Table015 (Page 17)' en el libro." type="5" refreshedVersion="7" background="1" saveData="1">
    <dbPr connection="Provider=Microsoft.Mashup.OleDb.1;Data Source=$Workbook$;Location=&quot;Table015 (Page 17)&quot;;Extended Properties=&quot;&quot;" command="SELECT * FROM [Table015 (Page 17)]"/>
  </connection>
  <connection id="14" keepAlive="1" name="Consulta - Table016 (Page 18)" description="Conexión a la consulta 'Table016 (Page 18)' en el libro." type="5" refreshedVersion="7" background="1" saveData="1">
    <dbPr connection="Provider=Microsoft.Mashup.OleDb.1;Data Source=$Workbook$;Location=&quot;Table016 (Page 18)&quot;;Extended Properties=&quot;&quot;" command="SELECT * FROM [Table016 (Page 18)]"/>
  </connection>
  <connection id="15" keepAlive="1" name="Consulta - Table017 (Page 19)" description="Conexión a la consulta 'Table017 (Page 19)' en el libro." type="5" refreshedVersion="7" background="1" saveData="1">
    <dbPr connection="Provider=Microsoft.Mashup.OleDb.1;Data Source=$Workbook$;Location=&quot;Table017 (Page 19)&quot;;Extended Properties=&quot;&quot;" command="SELECT * FROM [Table017 (Page 19)]"/>
  </connection>
  <connection id="16" keepAlive="1" name="Consulta - Table018 (Page 20)" description="Conexión a la consulta 'Table018 (Page 20)' en el libro." type="5" refreshedVersion="7" background="1" saveData="1">
    <dbPr connection="Provider=Microsoft.Mashup.OleDb.1;Data Source=$Workbook$;Location=&quot;Table018 (Page 20)&quot;;Extended Properties=&quot;&quot;" command="SELECT * FROM [Table018 (Page 20)]"/>
  </connection>
  <connection id="17" keepAlive="1" name="Consulta - Table019 (Page 21)" description="Conexión a la consulta 'Table019 (Page 21)' en el libro." type="5" refreshedVersion="7" background="1" saveData="1">
    <dbPr connection="Provider=Microsoft.Mashup.OleDb.1;Data Source=$Workbook$;Location=&quot;Table019 (Page 21)&quot;;Extended Properties=&quot;&quot;" command="SELECT * FROM [Table019 (Page 21)]"/>
  </connection>
  <connection id="18" keepAlive="1" name="Consulta - Table020 (Page 22)" description="Conexión a la consulta 'Table020 (Page 22)' en el libro." type="5" refreshedVersion="7" background="1" saveData="1">
    <dbPr connection="Provider=Microsoft.Mashup.OleDb.1;Data Source=$Workbook$;Location=&quot;Table020 (Page 22)&quot;;Extended Properties=&quot;&quot;" command="SELECT * FROM [Table020 (Page 22)]"/>
  </connection>
  <connection id="19" keepAlive="1" name="Consulta - Table021 (Page 23)" description="Conexión a la consulta 'Table021 (Page 23)' en el libro." type="5" refreshedVersion="7" background="1" saveData="1">
    <dbPr connection="Provider=Microsoft.Mashup.OleDb.1;Data Source=$Workbook$;Location=&quot;Table021 (Page 23)&quot;;Extended Properties=&quot;&quot;" command="SELECT * FROM [Table021 (Page 23)]"/>
  </connection>
  <connection id="20" keepAlive="1" name="Consulta - Table022 (Page 24)" description="Conexión a la consulta 'Table022 (Page 24)' en el libro." type="5" refreshedVersion="7" background="1" saveData="1">
    <dbPr connection="Provider=Microsoft.Mashup.OleDb.1;Data Source=$Workbook$;Location=&quot;Table022 (Page 24)&quot;;Extended Properties=&quot;&quot;" command="SELECT * FROM [Table022 (Page 24)]"/>
  </connection>
  <connection id="21" keepAlive="1" name="Consulta - Table023 (Page 25)" description="Conexión a la consulta 'Table023 (Page 25)' en el libro." type="5" refreshedVersion="7" background="1" saveData="1">
    <dbPr connection="Provider=Microsoft.Mashup.OleDb.1;Data Source=$Workbook$;Location=&quot;Table023 (Page 25)&quot;;Extended Properties=&quot;&quot;" command="SELECT * FROM [Table023 (Page 25)]"/>
  </connection>
  <connection id="22" keepAlive="1" name="Consulta - Table024 (Page 26)" description="Conexión a la consulta 'Table024 (Page 26)' en el libro." type="5" refreshedVersion="7" background="1" saveData="1">
    <dbPr connection="Provider=Microsoft.Mashup.OleDb.1;Data Source=$Workbook$;Location=&quot;Table024 (Page 26)&quot;;Extended Properties=&quot;&quot;" command="SELECT * FROM [Table024 (Page 26)]"/>
  </connection>
  <connection id="23" keepAlive="1" name="Consulta - Table026 (Page 28)" description="Conexión a la consulta 'Table026 (Page 28)' en el libro." type="5" refreshedVersion="7" background="1" saveData="1">
    <dbPr connection="Provider=Microsoft.Mashup.OleDb.1;Data Source=$Workbook$;Location=&quot;Table026 (Page 28)&quot;;Extended Properties=&quot;&quot;" command="SELECT * FROM [Table026 (Page 28)]"/>
  </connection>
  <connection id="24" keepAlive="1" name="Consulta - Table028 (Page 30)" description="Conexión a la consulta 'Table028 (Page 30)' en el libro." type="5" refreshedVersion="7" background="1" saveData="1">
    <dbPr connection="Provider=Microsoft.Mashup.OleDb.1;Data Source=$Workbook$;Location=&quot;Table028 (Page 30)&quot;;Extended Properties=&quot;&quot;" command="SELECT * FROM [Table028 (Page 30)]"/>
  </connection>
  <connection id="25" keepAlive="1" name="Consulta - Table029 (Page 31)" description="Conexión a la consulta 'Table029 (Page 31)' en el libro." type="5" refreshedVersion="7" background="1" saveData="1">
    <dbPr connection="Provider=Microsoft.Mashup.OleDb.1;Data Source=$Workbook$;Location=&quot;Table029 (Page 31)&quot;;Extended Properties=&quot;&quot;" command="SELECT * FROM [Table029 (Page 31)]"/>
  </connection>
  <connection id="26" keepAlive="1" name="Consulta - Table030 (Page 32)" description="Conexión a la consulta 'Table030 (Page 32)' en el libro." type="5" refreshedVersion="7" background="1" saveData="1">
    <dbPr connection="Provider=Microsoft.Mashup.OleDb.1;Data Source=$Workbook$;Location=&quot;Table030 (Page 32)&quot;;Extended Properties=&quot;&quot;" command="SELECT * FROM [Table030 (Page 32)]"/>
  </connection>
  <connection id="27" keepAlive="1" name="Consulta - Table031 (Page 33)" description="Conexión a la consulta 'Table031 (Page 33)' en el libro." type="5" refreshedVersion="7" background="1" saveData="1">
    <dbPr connection="Provider=Microsoft.Mashup.OleDb.1;Data Source=$Workbook$;Location=&quot;Table031 (Page 33)&quot;;Extended Properties=&quot;&quot;" command="SELECT * FROM [Table031 (Page 33)]"/>
  </connection>
  <connection id="28" keepAlive="1" name="Consulta - Table032 (Page 34)" description="Conexión a la consulta 'Table032 (Page 34)' en el libro." type="5" refreshedVersion="7" background="1" saveData="1">
    <dbPr connection="Provider=Microsoft.Mashup.OleDb.1;Data Source=$Workbook$;Location=&quot;Table032 (Page 34)&quot;;Extended Properties=&quot;&quot;" command="SELECT * FROM [Table032 (Page 34)]"/>
  </connection>
  <connection id="29" keepAlive="1" name="Consulta - Table033 (Page 35)" description="Conexión a la consulta 'Table033 (Page 35)' en el libro." type="5" refreshedVersion="7" background="1" saveData="1">
    <dbPr connection="Provider=Microsoft.Mashup.OleDb.1;Data Source=$Workbook$;Location=&quot;Table033 (Page 35)&quot;;Extended Properties=&quot;&quot;" command="SELECT * FROM [Table033 (Page 35)]"/>
  </connection>
  <connection id="30" keepAlive="1" name="Consulta - Table034 (Page 36)" description="Conexión a la consulta 'Table034 (Page 36)' en el libro." type="5" refreshedVersion="7" background="1" saveData="1">
    <dbPr connection="Provider=Microsoft.Mashup.OleDb.1;Data Source=$Workbook$;Location=&quot;Table034 (Page 36)&quot;;Extended Properties=&quot;&quot;" command="SELECT * FROM [Table034 (Page 36)]"/>
  </connection>
  <connection id="31" keepAlive="1" name="Consulta - Table035 (Page 37)" description="Conexión a la consulta 'Table035 (Page 37)' en el libro." type="5" refreshedVersion="7" background="1" saveData="1">
    <dbPr connection="Provider=Microsoft.Mashup.OleDb.1;Data Source=$Workbook$;Location=&quot;Table035 (Page 37)&quot;;Extended Properties=&quot;&quot;" command="SELECT * FROM [Table035 (Page 37)]"/>
  </connection>
  <connection id="32" keepAlive="1" name="Consulta - Table036 (Page 38)" description="Conexión a la consulta 'Table036 (Page 38)' en el libro." type="5" refreshedVersion="7" background="1" saveData="1">
    <dbPr connection="Provider=Microsoft.Mashup.OleDb.1;Data Source=$Workbook$;Location=&quot;Table036 (Page 38)&quot;;Extended Properties=&quot;&quot;" command="SELECT * FROM [Table036 (Page 38)]"/>
  </connection>
  <connection id="33" keepAlive="1" name="Consulta - Table037 (Page 39)" description="Conexión a la consulta 'Table037 (Page 39)' en el libro." type="5" refreshedVersion="7" background="1" saveData="1">
    <dbPr connection="Provider=Microsoft.Mashup.OleDb.1;Data Source=$Workbook$;Location=&quot;Table037 (Page 39)&quot;;Extended Properties=&quot;&quot;" command="SELECT * FROM [Table037 (Page 39)]"/>
  </connection>
  <connection id="34" keepAlive="1" name="Consulta - Table038 (Page 40)" description="Conexión a la consulta 'Table038 (Page 40)' en el libro." type="5" refreshedVersion="7" background="1" saveData="1">
    <dbPr connection="Provider=Microsoft.Mashup.OleDb.1;Data Source=$Workbook$;Location=&quot;Table038 (Page 40)&quot;;Extended Properties=&quot;&quot;" command="SELECT * FROM [Table038 (Page 40)]"/>
  </connection>
  <connection id="35" keepAlive="1" name="Consulta - Table039 (Page 41)" description="Conexión a la consulta 'Table039 (Page 41)' en el libro." type="5" refreshedVersion="7" background="1" saveData="1">
    <dbPr connection="Provider=Microsoft.Mashup.OleDb.1;Data Source=$Workbook$;Location=&quot;Table039 (Page 41)&quot;;Extended Properties=&quot;&quot;" command="SELECT * FROM [Table039 (Page 41)]"/>
  </connection>
  <connection id="36" keepAlive="1" name="Consulta - Table040 (Page 42)" description="Conexión a la consulta 'Table040 (Page 42)' en el libro." type="5" refreshedVersion="7" background="1" saveData="1">
    <dbPr connection="Provider=Microsoft.Mashup.OleDb.1;Data Source=$Workbook$;Location=&quot;Table040 (Page 42)&quot;;Extended Properties=&quot;&quot;" command="SELECT * FROM [Table040 (Page 42)]"/>
  </connection>
  <connection id="37" keepAlive="1" name="Consulta - Table041 (Page 43)" description="Conexión a la consulta 'Table041 (Page 43)' en el libro." type="5" refreshedVersion="7" background="1" saveData="1">
    <dbPr connection="Provider=Microsoft.Mashup.OleDb.1;Data Source=$Workbook$;Location=&quot;Table041 (Page 43)&quot;;Extended Properties=&quot;&quot;" command="SELECT * FROM [Table041 (Page 43)]"/>
  </connection>
  <connection id="38" keepAlive="1" name="Consulta - Table042 (Page 44)" description="Conexión a la consulta 'Table042 (Page 44)' en el libro." type="5" refreshedVersion="7" background="1" saveData="1">
    <dbPr connection="Provider=Microsoft.Mashup.OleDb.1;Data Source=$Workbook$;Location=&quot;Table042 (Page 44)&quot;;Extended Properties=&quot;&quot;" command="SELECT * FROM [Table042 (Page 44)]"/>
  </connection>
  <connection id="39" keepAlive="1" name="Consulta - Table043 (Page 45)" description="Conexión a la consulta 'Table043 (Page 45)' en el libro." type="5" refreshedVersion="7" background="1" saveData="1">
    <dbPr connection="Provider=Microsoft.Mashup.OleDb.1;Data Source=$Workbook$;Location=&quot;Table043 (Page 45)&quot;;Extended Properties=&quot;&quot;" command="SELECT * FROM [Table043 (Page 45)]"/>
  </connection>
  <connection id="40" keepAlive="1" name="Consulta - Table044 (Page 46)" description="Conexión a la consulta 'Table044 (Page 46)' en el libro." type="5" refreshedVersion="7" background="1" saveData="1">
    <dbPr connection="Provider=Microsoft.Mashup.OleDb.1;Data Source=$Workbook$;Location=&quot;Table044 (Page 46)&quot;;Extended Properties=&quot;&quot;" command="SELECT * FROM [Table044 (Page 46)]"/>
  </connection>
  <connection id="41" keepAlive="1" name="Consulta - Table045 (Page 47)" description="Conexión a la consulta 'Table045 (Page 47)' en el libro." type="5" refreshedVersion="7" background="1" saveData="1">
    <dbPr connection="Provider=Microsoft.Mashup.OleDb.1;Data Source=$Workbook$;Location=&quot;Table045 (Page 47)&quot;;Extended Properties=&quot;&quot;" command="SELECT * FROM [Table045 (Page 47)]"/>
  </connection>
  <connection id="42" keepAlive="1" name="Consulta - Table046 (Page 48)" description="Conexión a la consulta 'Table046 (Page 48)' en el libro." type="5" refreshedVersion="7" background="1" saveData="1">
    <dbPr connection="Provider=Microsoft.Mashup.OleDb.1;Data Source=$Workbook$;Location=&quot;Table046 (Page 48)&quot;;Extended Properties=&quot;&quot;" command="SELECT * FROM [Table046 (Page 48)]"/>
  </connection>
  <connection id="43" keepAlive="1" name="Consulta - Table047 (Page 49)" description="Conexión a la consulta 'Table047 (Page 49)' en el libro." type="5" refreshedVersion="7" background="1" saveData="1">
    <dbPr connection="Provider=Microsoft.Mashup.OleDb.1;Data Source=$Workbook$;Location=&quot;Table047 (Page 49)&quot;;Extended Properties=&quot;&quot;" command="SELECT * FROM [Table047 (Page 49)]"/>
  </connection>
  <connection id="44" keepAlive="1" name="Consulta - Table048 (Page 50)" description="Conexión a la consulta 'Table048 (Page 50)' en el libro." type="5" refreshedVersion="7" background="1" saveData="1">
    <dbPr connection="Provider=Microsoft.Mashup.OleDb.1;Data Source=$Workbook$;Location=&quot;Table048 (Page 50)&quot;;Extended Properties=&quot;&quot;" command="SELECT * FROM [Table048 (Page 50)]"/>
  </connection>
  <connection id="45" keepAlive="1" name="Consulta - Table049 (Page 51)" description="Conexión a la consulta 'Table049 (Page 51)' en el libro." type="5" refreshedVersion="7" background="1" saveData="1">
    <dbPr connection="Provider=Microsoft.Mashup.OleDb.1;Data Source=$Workbook$;Location=&quot;Table049 (Page 51)&quot;;Extended Properties=&quot;&quot;" command="SELECT * FROM [Table049 (Page 51)]"/>
  </connection>
  <connection id="46" keepAlive="1" name="Consulta - Table050 (Page 52)" description="Conexión a la consulta 'Table050 (Page 52)' en el libro." type="5" refreshedVersion="7" background="1" saveData="1">
    <dbPr connection="Provider=Microsoft.Mashup.OleDb.1;Data Source=$Workbook$;Location=&quot;Table050 (Page 52)&quot;;Extended Properties=&quot;&quot;" command="SELECT * FROM [Table050 (Page 52)]"/>
  </connection>
  <connection id="47" keepAlive="1" name="Consulta - Table051 (Page 53)" description="Conexión a la consulta 'Table051 (Page 53)' en el libro." type="5" refreshedVersion="7" background="1" saveData="1">
    <dbPr connection="Provider=Microsoft.Mashup.OleDb.1;Data Source=$Workbook$;Location=&quot;Table051 (Page 53)&quot;;Extended Properties=&quot;&quot;" command="SELECT * FROM [Table051 (Page 53)]"/>
  </connection>
  <connection id="48" keepAlive="1" name="Consulta - Table052 (Page 54)" description="Conexión a la consulta 'Table052 (Page 54)' en el libro." type="5" refreshedVersion="7" background="1" saveData="1">
    <dbPr connection="Provider=Microsoft.Mashup.OleDb.1;Data Source=$Workbook$;Location=&quot;Table052 (Page 54)&quot;;Extended Properties=&quot;&quot;" command="SELECT * FROM [Table052 (Page 54)]"/>
  </connection>
  <connection id="49" keepAlive="1" name="Consulta - Table053 (Page 55)" description="Conexión a la consulta 'Table053 (Page 55)' en el libro." type="5" refreshedVersion="7" background="1" saveData="1">
    <dbPr connection="Provider=Microsoft.Mashup.OleDb.1;Data Source=$Workbook$;Location=&quot;Table053 (Page 55)&quot;;Extended Properties=&quot;&quot;" command="SELECT * FROM [Table053 (Page 55)]"/>
  </connection>
  <connection id="50" keepAlive="1" name="Consulta - Table054 (Page 56)" description="Conexión a la consulta 'Table054 (Page 56)' en el libro." type="5" refreshedVersion="7" background="1" saveData="1">
    <dbPr connection="Provider=Microsoft.Mashup.OleDb.1;Data Source=$Workbook$;Location=&quot;Table054 (Page 56)&quot;;Extended Properties=&quot;&quot;" command="SELECT * FROM [Table054 (Page 56)]"/>
  </connection>
  <connection id="51" keepAlive="1" name="Consulta - Table055 (Page 56)" description="Conexión a la consulta 'Table055 (Page 56)' en el libro." type="5" refreshedVersion="7" background="1" saveData="1">
    <dbPr connection="Provider=Microsoft.Mashup.OleDb.1;Data Source=$Workbook$;Location=&quot;Table055 (Page 56)&quot;;Extended Properties=&quot;&quot;" command="SELECT * FROM [Table055 (Page 56)]"/>
  </connection>
  <connection id="52" keepAlive="1" name="Consulta - Table056 (Page 57)" description="Conexión a la consulta 'Table056 (Page 57)' en el libro." type="5" refreshedVersion="7" background="1" saveData="1">
    <dbPr connection="Provider=Microsoft.Mashup.OleDb.1;Data Source=$Workbook$;Location=&quot;Table056 (Page 57)&quot;;Extended Properties=&quot;&quot;" command="SELECT * FROM [Table056 (Page 57)]"/>
  </connection>
</connections>
</file>

<file path=xl/sharedStrings.xml><?xml version="1.0" encoding="utf-8"?>
<sst xmlns="http://schemas.openxmlformats.org/spreadsheetml/2006/main" count="1158" uniqueCount="647">
  <si>
    <t>Actividad</t>
  </si>
  <si>
    <t>Agrupación</t>
  </si>
  <si>
    <t>Tarifa por Mil</t>
  </si>
  <si>
    <t>Industrial</t>
  </si>
  <si>
    <t>4,14</t>
  </si>
  <si>
    <t>6,9</t>
  </si>
  <si>
    <t>11,04</t>
  </si>
  <si>
    <t>8</t>
  </si>
  <si>
    <t>Comercial</t>
  </si>
  <si>
    <t>13,8</t>
  </si>
  <si>
    <t>Servicios</t>
  </si>
  <si>
    <t>7</t>
  </si>
  <si>
    <t>Financiera</t>
  </si>
  <si>
    <t>Extracción de carbón lignito</t>
  </si>
  <si>
    <t>Actividades de impresión</t>
  </si>
  <si>
    <t>Extracción de gas natural</t>
  </si>
  <si>
    <t>Extracción de piedra, arena,
arcillas comunes, yeso y
anhidrita</t>
  </si>
  <si>
    <t>Extracción de halita (sal)</t>
  </si>
  <si>
    <t>Trilla de café</t>
  </si>
  <si>
    <t>Elaboración de panela</t>
  </si>
  <si>
    <t>Tratamiento y revestimiento
de metales; mecanizado</t>
  </si>
  <si>
    <t>Fabricación de relojes</t>
  </si>
  <si>
    <t>Fabricación de motocicletas</t>
  </si>
  <si>
    <t>Fabricación de muebles</t>
  </si>
  <si>
    <t>Fabricación de artículos y
equipo para la práctica del
deporte (excepto prendas
de vestir y calzado)</t>
  </si>
  <si>
    <t>Fabricación de juegos,
juguetes y rompecabezas</t>
  </si>
  <si>
    <t>Fabricación de
instrumentos, aparatos y
materiales médicos y
odontológicos (incluido
mobiliario)</t>
  </si>
  <si>
    <t>Recuperación de materiales</t>
  </si>
  <si>
    <t>Demolición</t>
  </si>
  <si>
    <t>Preparación del terreno</t>
  </si>
  <si>
    <t>Transporte férreo de carga</t>
  </si>
  <si>
    <t>Transporte de pasajeros</t>
  </si>
  <si>
    <t>Transporte mixto</t>
  </si>
  <si>
    <t>Transporte por tuberías</t>
  </si>
  <si>
    <t>Transporte de carga
marítimo y de cabotaje</t>
  </si>
  <si>
    <t>Transporte fluvial de carga</t>
  </si>
  <si>
    <t>Almacenamiento y depósito</t>
  </si>
  <si>
    <t>Manipulación de carga</t>
  </si>
  <si>
    <t>Otros trabajos de edición</t>
  </si>
  <si>
    <t>Portales Web</t>
  </si>
  <si>
    <t>Banca Central</t>
  </si>
  <si>
    <t>Bancos comerciales</t>
  </si>
  <si>
    <t>Banca de segundo piso</t>
  </si>
  <si>
    <t>Publicidad</t>
  </si>
  <si>
    <t>Actividades de fotografía</t>
  </si>
  <si>
    <t>Actividades veterinarias</t>
  </si>
  <si>
    <t>Alquiler de videos y discos</t>
  </si>
  <si>
    <t>Capitalización</t>
  </si>
  <si>
    <t>Seguros generales</t>
  </si>
  <si>
    <t>Seguros de vida</t>
  </si>
  <si>
    <t>Reaseguros</t>
  </si>
  <si>
    <t>Seguros de salud</t>
  </si>
  <si>
    <t>Educación preescolar</t>
  </si>
  <si>
    <t>Educación básica primaria</t>
  </si>
  <si>
    <t>9,66</t>
  </si>
  <si>
    <t>Educación tecnológica</t>
  </si>
  <si>
    <t>Educación de universidades</t>
  </si>
  <si>
    <t>Formación para el trabajo</t>
  </si>
  <si>
    <t>Enseñanza cultural</t>
  </si>
  <si>
    <t>Producción de gas</t>
  </si>
  <si>
    <t>Comercio de motocicletas</t>
  </si>
  <si>
    <t>Venta de joyas</t>
  </si>
  <si>
    <t>Servicio de edición de libros</t>
  </si>
  <si>
    <t>Actividades de arquitectura</t>
  </si>
  <si>
    <t>Educación media técnica</t>
  </si>
  <si>
    <t>85232/8551</t>
  </si>
  <si>
    <t>Descripción Actividad Económica CIIU Rev. 4 A.C. Distrito Capital</t>
  </si>
  <si>
    <t>Cultivo de cereales (excepto arroz), legumbres y semillas oleaginosas</t>
  </si>
  <si>
    <t>Cultivo de arroz</t>
  </si>
  <si>
    <t>Cultivo de hortalizas, raíces y tubérculos</t>
  </si>
  <si>
    <t>Cultivo de tabaco</t>
  </si>
  <si>
    <t>Cultivo de plantas textiles</t>
  </si>
  <si>
    <t>Otros cultivos transitorios n.c.p.</t>
  </si>
  <si>
    <t>Cultivo de frutas tropicales y subtropicales</t>
  </si>
  <si>
    <t>Cultivo de plátano y banano</t>
  </si>
  <si>
    <t>Cultivo de café</t>
  </si>
  <si>
    <t>Cultivo de caña de azúcar</t>
  </si>
  <si>
    <t>Cultivo de flor de corte</t>
  </si>
  <si>
    <t>Cultivo de palma para aceite (palma africana) y otros frutos oleaginosos</t>
  </si>
  <si>
    <t>Cultivo de plantas con las que se prepararan bebidas</t>
  </si>
  <si>
    <t>Cultivo de especias y de plantas aromáticas y medicinales</t>
  </si>
  <si>
    <t>Otros cultivos permanentes n.c.p.</t>
  </si>
  <si>
    <t>Propagación de plantas (actividades de los viveros, excepto viveros
forestales)</t>
  </si>
  <si>
    <t>Cría de ganado bovino y bufalino</t>
  </si>
  <si>
    <t>Cría de caballos y otros equinos</t>
  </si>
  <si>
    <t>Cría de ovejas y cabras</t>
  </si>
  <si>
    <t>Cría de ganado porcino</t>
  </si>
  <si>
    <t>Cría de aves de corral</t>
  </si>
  <si>
    <t>Cría de otros animales n.c.p.</t>
  </si>
  <si>
    <t>Explotación primaria mixta (agrícola y pecuaria)</t>
  </si>
  <si>
    <t>Actividades posteriores a la cosecha</t>
  </si>
  <si>
    <t>Caza ordinaria y mediante trampas y actividades de servicios conexas</t>
  </si>
  <si>
    <t>Silvicultura y otras actividades forestales</t>
  </si>
  <si>
    <t>Extracción de madera</t>
  </si>
  <si>
    <t>Recolección de productos forestales diferentes a la madera</t>
  </si>
  <si>
    <t>Pesca marítima</t>
  </si>
  <si>
    <t>Pesca de agua dulce</t>
  </si>
  <si>
    <t>Acuicultura marítima</t>
  </si>
  <si>
    <t>Acuicultura de agua dulce</t>
  </si>
  <si>
    <t>Régimen de prima media con prestación definida (RPM)</t>
  </si>
  <si>
    <t>Actividades legislativas de la administración pública</t>
  </si>
  <si>
    <t>Actividades ejecutivas de la administración pública</t>
  </si>
  <si>
    <t>Actividades reguladoras y facilitadoras de la actividad económica</t>
  </si>
  <si>
    <t>Actividades de los órganos de control y otras instituciones.</t>
  </si>
  <si>
    <t>Relaciones exteriores</t>
  </si>
  <si>
    <t>Actividades de defensa</t>
  </si>
  <si>
    <t>Orden público y actividades de seguridad publica</t>
  </si>
  <si>
    <t>Administración de justicia</t>
  </si>
  <si>
    <t>Actividades de planes de Seguridad Social de afiliación obligatoria</t>
  </si>
  <si>
    <t>Creación literaria</t>
  </si>
  <si>
    <t>Creación musical</t>
  </si>
  <si>
    <t>Creación teatral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</si>
  <si>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</si>
  <si>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</si>
  <si>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</si>
  <si>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</si>
  <si>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 n.c.p</t>
  </si>
  <si>
    <t>Actividades de Bibliotecas y archivos</t>
  </si>
  <si>
    <t>Actividades de jardines botánicos, zoológicos y reservas naturales</t>
  </si>
  <si>
    <t>Gestión de instalaciones deportivas</t>
  </si>
  <si>
    <t>Actividades de clubes deportivos</t>
  </si>
  <si>
    <t>Otras actividades deportivas</t>
  </si>
  <si>
    <t>Actividades de asociaciones profesionales y gremiales sin ánimo de lucro</t>
  </si>
  <si>
    <t>Actividades de sindicatos</t>
  </si>
  <si>
    <t>Actividades de asociaciones religiosas</t>
  </si>
  <si>
    <t>Actividades de partidos políticos</t>
  </si>
  <si>
    <t>Fabricación de calzado de cuero y piel, con cualquier tipo de suela</t>
  </si>
  <si>
    <t>Fabricación de otros tipos de calzado, excepto calzado de cuero y piel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</si>
  <si>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</si>
  <si>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</si>
  <si>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</si>
  <si>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 y para edificios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</si>
  <si>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</si>
  <si>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</si>
  <si>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</si>
  <si>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tapetes y alfombras para pisos</t>
  </si>
  <si>
    <t>Fabricación de maquinaria agropecuaria y forestal</t>
  </si>
  <si>
    <t>Fabricación de máquinas formadoras de metal y de máquinas herramienta</t>
  </si>
  <si>
    <t>Fabricación de maquinaria para la metalurgia</t>
  </si>
  <si>
    <t>Fabricación de maquinaria para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</si>
  <si>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</si>
  <si>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</si>
  <si>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y equipo de uso especial n.c.p.</t>
  </si>
  <si>
    <t>Fabricación de vehículos automotores y sus motores</t>
  </si>
  <si>
    <t>Fabricación de carrocerías para vehículos automotores; fabricación de remolques y semirremolques</t>
  </si>
  <si>
    <t>Fabricación de partes, piezas (autopartes) y accesorios (lujos) para vehículos automotores</t>
  </si>
  <si>
    <t>Otras actividades complementarias al transporte</t>
  </si>
  <si>
    <t>Actividades postales nacionales</t>
  </si>
  <si>
    <t>Actividades de mensajería</t>
  </si>
  <si>
    <t>Alojamiento en hoteles</t>
  </si>
  <si>
    <t>Alojamiento en aparta-hoteles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</si>
  <si>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</si>
  <si>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</si>
  <si>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</si>
  <si>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</si>
  <si>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Servicio por horas  de alojamiento</t>
  </si>
  <si>
    <t>Otros tipos de alojamiento n.c.p.</t>
  </si>
  <si>
    <t>Expendio a la mesa de comidas preparadas</t>
  </si>
  <si>
    <t>Expendio por autoservicio de comidas preparadas</t>
  </si>
  <si>
    <t>Expendio de comidas preparadas en cafeterías</t>
  </si>
  <si>
    <t>Otros tipos de expendio de comidas preparadas n.c.p.</t>
  </si>
  <si>
    <t>Catering para eventos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</si>
  <si>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</si>
  <si>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</si>
  <si>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</si>
  <si>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telecomunicaciones alámbricas</t>
  </si>
  <si>
    <t>Actividades de telecomunicaciones inalámbricas</t>
  </si>
  <si>
    <t>Actividades de telecomunicación satelital</t>
  </si>
  <si>
    <t>Otras actividades de telecomunicaciones</t>
  </si>
  <si>
    <t>Actividades de desarrollo de sistemas informáticos (planificación, análisis, diseño, programación, pruebas)</t>
  </si>
  <si>
    <t>Actividades de consultoría informática y actividades de administración de instalaciones informáticas</t>
  </si>
  <si>
    <t>Otras actividades de tecnologías de información y actividades de servicios informáticos</t>
  </si>
  <si>
    <t>Educación académica no formal (excepto programas de educación básica primaria, básica secundaria y media no gradual con fines de validación)</t>
  </si>
  <si>
    <t>Comercio al por mayor de productos farmacéuticos y medicinales</t>
  </si>
  <si>
    <t>Comercio al por mayor de productos cosméticos y de tocador (excepto productos farmacéuticos y medicinales)</t>
  </si>
  <si>
    <t xml:space="preserve"> </t>
  </si>
  <si>
    <t>Actividades de apoyo a la agricultura</t>
  </si>
  <si>
    <t>Actividades de apoyo a la ganadería</t>
  </si>
  <si>
    <t>Tratamiento de semillas para propagación</t>
  </si>
  <si>
    <t>Servicios de apoyo a la silvicultura</t>
  </si>
  <si>
    <t>Extracción de hulla (carbón de piedra)</t>
  </si>
  <si>
    <t>Extracción de petróleo crudo</t>
  </si>
  <si>
    <t>Extracción de minerales de hierro</t>
  </si>
  <si>
    <t>Extracción de minerales de uranio y de torio</t>
  </si>
  <si>
    <t>Extracción de oro y otros metales preciosos</t>
  </si>
  <si>
    <t>Extracción de minerales de níquel</t>
  </si>
  <si>
    <t>Extracción de otros minerales metalíferos no ferrosos n.c.p.</t>
  </si>
  <si>
    <t>Extracción de arcillas de uso industrial, caliza, caolín y bentonitas</t>
  </si>
  <si>
    <t>Extracción de esmeraldas, piedras preciosas y semipreciosas</t>
  </si>
  <si>
    <t>Extracción de minerales para la fabricación de abonos y productos químicos</t>
  </si>
  <si>
    <t>Extracción de otros minerales no metálicos n.c.p.</t>
  </si>
  <si>
    <t>Actividades de apoyo para la extracción de petróleo y de gas natural</t>
  </si>
  <si>
    <t>Actividades de apoyo para otras actividades de explotación de minas y canteras</t>
  </si>
  <si>
    <t>Procesamiento y conservación de carne y productos cárnicos</t>
  </si>
  <si>
    <t>Procesamiento y conservación de pescados, crustáceos y moluscos</t>
  </si>
  <si>
    <t>Elaboración de aceites y grasas de origen vegetal y animal</t>
  </si>
  <si>
    <t>Elaboración de productos de molinería</t>
  </si>
  <si>
    <t>Elaboración de almidones y productos derivados del almidón</t>
  </si>
  <si>
    <t>Descafeinado, tostión y molienda del café</t>
  </si>
  <si>
    <t>Elaboración de otros derivados del café</t>
  </si>
  <si>
    <t>Elaboración y refinación de azúcar</t>
  </si>
  <si>
    <t>Elaboración de productos de panadería</t>
  </si>
  <si>
    <t>Elaboración de cacao, chocolate y productos de confitería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</si>
  <si>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</si>
  <si>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</si>
  <si>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</si>
  <si>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</si>
  <si>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</si>
  <si>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</si>
  <si>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</si>
  <si>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</si>
  <si>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Elaboración de productos de tabaco</t>
  </si>
  <si>
    <t>Preparación e hilatura de fibras textiles</t>
  </si>
  <si>
    <t>Tejeduría de productos textiles</t>
  </si>
  <si>
    <t>Acabado de productos textiles</t>
  </si>
  <si>
    <t>Fabricación de tejidos de punto y ganchillo</t>
  </si>
  <si>
    <t>Confección de artículos con materiales textiles, excepto prendas de vestir</t>
  </si>
  <si>
    <t>Fabricación de cuerdas, cordeles, cables, bramantes y redes</t>
  </si>
  <si>
    <t>Fabricación de otros artículos textiles n.c.p.</t>
  </si>
  <si>
    <t>Confección de prendas de vestir, excepto prendas de piel</t>
  </si>
  <si>
    <t>Curtido y recurtido de cueros; recurtido y teñido de pieles.</t>
  </si>
  <si>
    <t>Fabricación de artículos de viaje, bolsos de mano y artículos similares elaborados en cuero, y fabricación de artículos de talabartería y guarnicionería.</t>
  </si>
  <si>
    <t>Fabricación de artículos de viaje, bolsos de mano y artículos similares; artículos de talabartería y guarnicionería elaborados en otros materiales</t>
  </si>
  <si>
    <t>Fabricación de papel y cartón ondulado (corrugado); fabricación de envases, empaques y de embalajes de papel y cartón.</t>
  </si>
  <si>
    <t>Fabricación de otros artículos de papel y cartón</t>
  </si>
  <si>
    <t>Actividades de servicios relacionados con la impresión</t>
  </si>
  <si>
    <t>Producción de copias a partir de grabaciones originales</t>
  </si>
  <si>
    <t>Fabricación de productos de hornos de coque</t>
  </si>
  <si>
    <t xml:space="preserve">Fabricación de productos de la refinación del petróleo </t>
  </si>
  <si>
    <t>Actividad de mezcla de combustibles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</si>
  <si>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</si>
  <si>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</si>
  <si>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</si>
  <si>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caucho sintético en formas primarias</t>
  </si>
  <si>
    <t>Fabricación de plaguicidas y otros productos químicos de uso agropecuario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</si>
  <si>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</si>
  <si>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</si>
  <si>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</si>
  <si>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fibras sintéticas y artificiales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</si>
  <si>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</si>
  <si>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</si>
  <si>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</si>
  <si>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</si>
  <si>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</si>
  <si>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</si>
  <si>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</si>
  <si>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</si>
  <si>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</si>
  <si>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</si>
  <si>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 y yeso</t>
  </si>
  <si>
    <t>Fabricación de artículos de hormigón, cemento y yeso</t>
  </si>
  <si>
    <t>Corte, tallado y acabado de la piedra</t>
  </si>
  <si>
    <t>Fabricación de otros productos minerales no metálicos n.c.p.</t>
  </si>
  <si>
    <t>Industrias básicas de hierro y de acero</t>
  </si>
  <si>
    <t>Industrias básicas de metales preciosos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</si>
  <si>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</si>
  <si>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</si>
  <si>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</si>
  <si>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</si>
  <si>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</si>
  <si>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</si>
  <si>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Fabricación de armas y municiones</t>
  </si>
  <si>
    <t>Forja, prensado, estampado y laminado de metal; pulvimetalurgia</t>
  </si>
  <si>
    <t>Fabricación de artículos de cuchillería, herramientas de mano y artículos de ferretería</t>
  </si>
  <si>
    <t>Fabricación de otros productos elaborados de metal n.c.p.</t>
  </si>
  <si>
    <t>Fabricación de componentes y tableros electrónicos</t>
  </si>
  <si>
    <t>Fabricación de computadoras y de equipo periférico</t>
  </si>
  <si>
    <t>Fabricación de equipos de comunicación</t>
  </si>
  <si>
    <t>Fabricación de aparatos electrónicos de consumo</t>
  </si>
  <si>
    <t xml:space="preserve">Fabricación de equipo de medición, prueba, navegación y control </t>
  </si>
  <si>
    <t>Fabricación de equipo de irradiación y equipo electrónico de uso médico y terapéutico</t>
  </si>
  <si>
    <t xml:space="preserve">Fabricación de instrumentos ópticos y equipo fotográfico </t>
  </si>
  <si>
    <t>Fabricación de soportes magnéticos y ópticos</t>
  </si>
  <si>
    <t>Fabricación de motores, generadores y transformadores eléctricos.</t>
  </si>
  <si>
    <t>Fabricación de aparatos de distribución y control de la energía eléctrica</t>
  </si>
  <si>
    <t>Fabricación de pilas, baterías y acumuladores eléctricos</t>
  </si>
  <si>
    <t>Fabricación de hilos y cables eléctricos y de fibra óptica</t>
  </si>
  <si>
    <t>Fabricación de dispositivos de cableado</t>
  </si>
  <si>
    <t>Fabricación de equipos eléctricos de iluminación</t>
  </si>
  <si>
    <t>Fabricación de aparatos de uso doméstico</t>
  </si>
  <si>
    <t>Fabricación de otros tipos de equipo eléctrico n.c.p.</t>
  </si>
  <si>
    <t>Fabricación de motores, turbinas, y partes para motores de combustión interna</t>
  </si>
  <si>
    <t>Fabricación de equipos de potencia hidráulica y neumática</t>
  </si>
  <si>
    <t>Fabricación de otras bombas, compresores, grifos y válvulas</t>
  </si>
  <si>
    <t>Fabricación de cojinetes, engranajes, trenes de engranajes y piezas de transmisión</t>
  </si>
  <si>
    <t>Fabricación de hornos, hogares y quemadores industriales</t>
  </si>
  <si>
    <t>Fabricación de equipo de elevación y manipulación</t>
  </si>
  <si>
    <t>Fabricación de maquinaria y equipo de oficina (excepto computadoras y equipo periférico)</t>
  </si>
  <si>
    <t>Fabricación de herramientas manuales con motor</t>
  </si>
  <si>
    <t>Fabricación de otros tipos de maquinaria y equipo de uso general n.c.p.</t>
  </si>
  <si>
    <t>Construcción de barcos y de estructuras flotantes</t>
  </si>
  <si>
    <t>Construcción de embarcaciones de recreo y deporte</t>
  </si>
  <si>
    <t xml:space="preserve">Fabricación de locomotoras y de material rodante para ferrocarriles </t>
  </si>
  <si>
    <t>Fabricación de aeronaves, naves espaciales y de maquinaria conexa</t>
  </si>
  <si>
    <t>Fabricación de vehículos militares de combate</t>
  </si>
  <si>
    <t>Fabricación de bicicletas y de sillas de ruedas para personas con discapacidad</t>
  </si>
  <si>
    <t>Fabricación de otros tipos de equipo de transporte n.c.p.</t>
  </si>
  <si>
    <t>Fabricación de colchones y somieres</t>
  </si>
  <si>
    <t>Fabricación de joyas, bisutería y artículos conexos</t>
  </si>
  <si>
    <t>Fabricación de instrumentos musicales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</si>
  <si>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</si>
  <si>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</si>
  <si>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</si>
  <si>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electrónico y óptico</t>
  </si>
  <si>
    <t>Mantenimiento y reparación especializado de equipo eléctrico</t>
  </si>
  <si>
    <t>Mantenimiento y reparación especializado de equipo de transporte, excepto los vehículos automotores, motocicletas y bicicletas</t>
  </si>
  <si>
    <t>Mantenimiento y reparación de otros tipos de equipos y sus componentes n.c.p.</t>
  </si>
  <si>
    <t>Instalación especializada de maquinaria y equipo industrial</t>
  </si>
  <si>
    <t>Generación de energía eléctrica</t>
  </si>
  <si>
    <t>Transmisión de energía eléctrica</t>
  </si>
  <si>
    <t>Distribución de energía eléctrica</t>
  </si>
  <si>
    <t>Comercialización de energía eléctrica</t>
  </si>
  <si>
    <t>Suministro de vapor y aire acondicionado</t>
  </si>
  <si>
    <t xml:space="preserve">Evacuación y tratamiento de aguas residuales </t>
  </si>
  <si>
    <t>Recolección de desechos no peligrosos</t>
  </si>
  <si>
    <t>Recolección de desechos peligrosos</t>
  </si>
  <si>
    <t>Tratamiento y disposición de desechos no peligrosos</t>
  </si>
  <si>
    <t>Tratamiento y disposición de desechos peligrosos</t>
  </si>
  <si>
    <t>Construcción de edificios residenciales</t>
  </si>
  <si>
    <t>Construcción de edificios no residenciales</t>
  </si>
  <si>
    <t>Construcción de carreteras y vías de ferrocarril</t>
  </si>
  <si>
    <t>Construcción de proyectos de servicio público</t>
  </si>
  <si>
    <t>Construcción de otras obras de ingeniería civil</t>
  </si>
  <si>
    <t>Instalaciones eléctricas de la construcción</t>
  </si>
  <si>
    <t>Instalaciones de fontanería, calefacción y aire acondicionado de la construcción</t>
  </si>
  <si>
    <t>Otras instalaciones especializadas de la construcción</t>
  </si>
  <si>
    <t>Terminación y acabado de edificios y obras de ingeniería civil</t>
  </si>
  <si>
    <t>Otras actividades especializadas para la construcción de edificios y obras de ingeniería civil</t>
  </si>
  <si>
    <t>Comercio de vehículos automotores nuevos</t>
  </si>
  <si>
    <t>Comercio de vehículos automotores usados</t>
  </si>
  <si>
    <t>Mantenimiento y reparación de vehículos automotores.</t>
  </si>
  <si>
    <t>Comercio de partes, piezas (autopartes) y accesorios (lujos) para vehículos automotores</t>
  </si>
  <si>
    <t>Mantenimiento y reparación de motocicletas y de sus partes y piezas</t>
  </si>
  <si>
    <t>Comercio al por mayor a cambio de una retribución o por contrata</t>
  </si>
  <si>
    <t>Comercio al por mayor de productos alimenticios</t>
  </si>
  <si>
    <t xml:space="preserve">Comercio al por mayor de productos textiles y productos confeccionados para uso doméstico </t>
  </si>
  <si>
    <t>Comercio al por mayor de prendas de vestir</t>
  </si>
  <si>
    <t>Comercio al por mayor de calzado</t>
  </si>
  <si>
    <t>Comercio al por mayor de aparatos y equipo de uso doméstico</t>
  </si>
  <si>
    <t>Comercio al por mayor de computadores, equipo periférico y programas de informática</t>
  </si>
  <si>
    <t>Comercio al por mayor de equipo, partes y piezas electrónicos y de telecomunicaciones</t>
  </si>
  <si>
    <t>Comercio al por mayor de maquinaria y equipo agropecuarios</t>
  </si>
  <si>
    <t>Comercio al por mayor de otros tipos de maquinaria y equipo n.c.p.</t>
  </si>
  <si>
    <t>Comercio al por mayor de metales y productos metalíferos</t>
  </si>
  <si>
    <t>Comercio al por mayor de productos químicos básicos, cauchos y plásticos en formas primarias y productos químicos de uso agropecuario</t>
  </si>
  <si>
    <t>Comercio al por mayor de desperdicios, desechos y chatarra</t>
  </si>
  <si>
    <t>Comercio al por mayor de otros productos n.c.p.</t>
  </si>
  <si>
    <t>Comercio al por mayor no especializado</t>
  </si>
  <si>
    <t>Comercio al por menor de productos agrícolas para el consumo en establecimientos especializados</t>
  </si>
  <si>
    <t>Comercio al por menor de leche, productos lácteos y huevos, en establecimientos especializados</t>
  </si>
  <si>
    <t>Comercio al por menor de carnes (incluye aves de corral), productos cárnicos, pescados y productos de mar, en establecimientos especializados</t>
  </si>
  <si>
    <t>Comercio al por menor de otros productos alimenticios n.c.p., en establecimientos especializados</t>
  </si>
  <si>
    <t>Comercio al por menor de combustible para automotores</t>
  </si>
  <si>
    <t>Comercio al por menor de lubricantes (aceites, grasas), aditivos y productos de limpieza para vehículos automotores</t>
  </si>
  <si>
    <t>Comercio al por menor de computadores, equipos periféricos, programas de informática y equipos de telecomunicaciones en establecimientos especializados</t>
  </si>
  <si>
    <t>Comercio al por menor de equipos y aparatos de sonido y de video, en establecimientos especializados</t>
  </si>
  <si>
    <t>Comercio al por menor de productos textiles en establecimientos especializados</t>
  </si>
  <si>
    <t>Comercio al por menor de tapices, alfombras y recubrimientos para paredes y pisos en establecimientos especializados</t>
  </si>
  <si>
    <t>Comercio al por menor de electrodomésticos y gasodomésticos de uso doméstico, muebles y equipos de iluminación en establecimientos especializados</t>
  </si>
  <si>
    <t>Comercio al por menor de artículos y utensilios de uso doméstico en establecimientos especializados</t>
  </si>
  <si>
    <t>Comercio al por menor de otros artículos domésticos en establecimientos especializados</t>
  </si>
  <si>
    <t>Comercio al por menor de artículos deportivos,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</si>
  <si>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</si>
  <si>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</si>
  <si>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especializados.</t>
  </si>
  <si>
    <t>Comercio al por menor de otros productos nuevos en establecimientos especializados</t>
  </si>
  <si>
    <t>Comercio al por menor de artículos de segunda mano</t>
  </si>
  <si>
    <t>Comercio al por menor de productos textiles, prendas de vestir y calzado, en puestos de venta móviles</t>
  </si>
  <si>
    <t>Comercio al por menor de otros productos en puestos de venta móviles</t>
  </si>
  <si>
    <t>Transporte férreo de pasajeros</t>
  </si>
  <si>
    <t>Transporte de carga por carretera</t>
  </si>
  <si>
    <t>Transporte de pasajeros marítimo y de cabotaje</t>
  </si>
  <si>
    <t>Transporte fluvial de pasajeros</t>
  </si>
  <si>
    <t>Transporte aéreo nacional de pasajeros</t>
  </si>
  <si>
    <t>Transporte aéreo internacional de pasajeros</t>
  </si>
  <si>
    <t>Transporte aéreo nacional de carga</t>
  </si>
  <si>
    <t>Transporte aéreo internacional de carga</t>
  </si>
  <si>
    <t>Actividades de estaciones, vías y servicios complementarios para el transporte terrestre</t>
  </si>
  <si>
    <t>Actividades de puertos y servicios complementarios para el transporte acuático</t>
  </si>
  <si>
    <t>Actividades de aeropuertos, servicios de navegación aérea y demás actividades conexas al transporte aéreo</t>
  </si>
  <si>
    <t>Actividades de otros servicios de comidas</t>
  </si>
  <si>
    <t>Expendio de bebidas alcohólicas para el consumo dentro del establecimiento</t>
  </si>
  <si>
    <t>Edición de directorios y listas de correo</t>
  </si>
  <si>
    <t>Edición de periódicos, revistas y otras publicaciones periódicas</t>
  </si>
  <si>
    <t>Edición de programas de informática (software)</t>
  </si>
  <si>
    <t>Actividades de producción de películas cinematográficas, videos, programas, anuncios y comerciales de televisión (excepto programación de televisión)</t>
  </si>
  <si>
    <t>Actividades de postproducción de películas cinematográficas, videos, programas, anuncios y comerciales de televisión (excepto programación de televisión)</t>
  </si>
  <si>
    <t>Actividades de distribución de películas cinematográficas, videos, programas, anuncios y comerciales de televisión</t>
  </si>
  <si>
    <t>Procesamiento de datos, alojamiento (hosting) y actividades relacionadas</t>
  </si>
  <si>
    <t>Actividades de agencias de noticias</t>
  </si>
  <si>
    <t>Otras actividades de servicio de información n.c.p.</t>
  </si>
  <si>
    <t>Actividades de las corporaciones financieras</t>
  </si>
  <si>
    <t>Actividades de las compañías de financiamiento</t>
  </si>
  <si>
    <t>Actividades de las cooperativas financieras</t>
  </si>
  <si>
    <t>Fideicomisos, fondos y entidades financieras similares</t>
  </si>
  <si>
    <t>Leasing financiero (arrendamiento financiero)</t>
  </si>
  <si>
    <t>Actividades financieras de fondos de empleados y otras formas asociativas del sector solidario</t>
  </si>
  <si>
    <t>Actividades de compra de cartera o factoring</t>
  </si>
  <si>
    <t>Otras actividades de distribución de fondos</t>
  </si>
  <si>
    <t>Instituciones especiales oficiales</t>
  </si>
  <si>
    <t>Servicios de seguros sociales de salud</t>
  </si>
  <si>
    <t>Servicios de seguros sociales en riesgos laborales</t>
  </si>
  <si>
    <t>Servicios de seguros sociales en riesgos familia</t>
  </si>
  <si>
    <t>Régimen de ahorro con solidaridad (RAIS)</t>
  </si>
  <si>
    <t>Corretaje de valores y de contratos de productos básicos</t>
  </si>
  <si>
    <t>Otras actividades relacionadas con el mercado de valores</t>
  </si>
  <si>
    <t>Actividades de las sociedades de intermediación cambiaria y de servicios financieros especiales</t>
  </si>
  <si>
    <t>Actividades de los profesionales de compra y venta de divisas</t>
  </si>
  <si>
    <t>Otras actividades auxiliares de las actividades de servicios financieros n.c.p.</t>
  </si>
  <si>
    <t>Actividades de agentes y corredores de seguros</t>
  </si>
  <si>
    <t>Evaluación de riesgos y daños, y otras actividades de servicios auxiliares</t>
  </si>
  <si>
    <t>Actividades de administración de fondos</t>
  </si>
  <si>
    <t>Actividades inmobiliarias realizadas con bienes propios o arrendados</t>
  </si>
  <si>
    <t>Actividades inmobiliarias realizadas a cambio de una retribución o por contrata</t>
  </si>
  <si>
    <t>Alquiler y arrendamiento de vehículos automotores</t>
  </si>
  <si>
    <t>Alquiler y arrendamiento de equipo recreativo y deportivo</t>
  </si>
  <si>
    <t>Alquiler y arrendamiento de otros efectos personales y enseres domésticos n.c.p.</t>
  </si>
  <si>
    <t>Alquiler y arrendamiento de otros tipos de maquinaria, equipo y bienes tangibles n.c.p.</t>
  </si>
  <si>
    <t>Arrendamiento de propiedad intelectual y productos similares, excepto obras protegidas por derechos de autor</t>
  </si>
  <si>
    <t>Actividades de agencias de gestión y colocación de empleo</t>
  </si>
  <si>
    <t>Actividades de empresas de servicios temporales</t>
  </si>
  <si>
    <t>Otras actividades de provisión de talento humano</t>
  </si>
  <si>
    <t>Actividades de las agencias de viaje</t>
  </si>
  <si>
    <t>Actividades de operadores turísticos</t>
  </si>
  <si>
    <t>Otros servicios de reserva y actividades relacionadas</t>
  </si>
  <si>
    <t>Actividades de seguridad privada</t>
  </si>
  <si>
    <t>Actividades de servicios de sistemas de seguridad</t>
  </si>
  <si>
    <t>Actividades de detectives e investigadores privados</t>
  </si>
  <si>
    <t>Actividades combinadas de apoyo a instalaciones</t>
  </si>
  <si>
    <t>Limpieza general interior de edificios</t>
  </si>
  <si>
    <t>Otras actividades de limpieza de edificios e instalaciones industriales</t>
  </si>
  <si>
    <t>Actividades de paisajismo y servicios de mantenimiento conexos</t>
  </si>
  <si>
    <t>Actividades combinadas de servicios administrativos de oficina</t>
  </si>
  <si>
    <t>Fotocopiado, preparación de documentos y otras actividades especializadas de apoyo a oficina</t>
  </si>
  <si>
    <t>Actividades de centros de llamadas (Call center)</t>
  </si>
  <si>
    <t>Organización de convenciones y eventos comerciales</t>
  </si>
  <si>
    <t>Actividades de agencias de cobranza y oficinas de calificación crediticia</t>
  </si>
  <si>
    <t>Actividades de envase y empaque</t>
  </si>
  <si>
    <t>Otras actividades de servicio de apoyo a las empresas n.c.p.</t>
  </si>
  <si>
    <t>Educación de la primera infancia</t>
  </si>
  <si>
    <t>Educación básica secundaria</t>
  </si>
  <si>
    <t>Educación media académica</t>
  </si>
  <si>
    <t>Establecimientos que combinan diferentes niveles de educación inicial, preescolar, básica primaria, básica secundaria y media</t>
  </si>
  <si>
    <t>Educación técnica profesional</t>
  </si>
  <si>
    <t>Educación de instituciones universitarias o de escuelas tecnológicas</t>
  </si>
  <si>
    <t>Enseñanza deportiva y recreativa</t>
  </si>
  <si>
    <t>Otros tipos de educación n.c.p.</t>
  </si>
  <si>
    <t>Actividades de apoyo a la educación</t>
  </si>
  <si>
    <t>Actividades de hospitales y clínicas, con internación</t>
  </si>
  <si>
    <t>Actividades de atención residencial, para el cuidado de pacientes con retardo mental, enfermedad mental y consumo de sustancias psicoactivas</t>
  </si>
  <si>
    <t>Actividades de atención en instituciones para el cuidado de personas mayores y/o discapacitadas</t>
  </si>
  <si>
    <t>Otras actividades de atención en instituciones con alojamiento</t>
  </si>
  <si>
    <t>Actividades de asistencia social sin alojamiento para personas mayores y discapacitadas</t>
  </si>
  <si>
    <t>Actividades de guarderías para niños y niñas</t>
  </si>
  <si>
    <t>Otras actividades de asistencia social n.c.p</t>
  </si>
  <si>
    <t>Actividades de parques de atracciones y parques temáticos</t>
  </si>
  <si>
    <t>Actividades de asociaciones empresariales y de empleadores</t>
  </si>
  <si>
    <t>Actividades de otras asociaciones n.c.p.</t>
  </si>
  <si>
    <t>Mantenimiento y reparación de computadores y de equipo periférico</t>
  </si>
  <si>
    <t>Mantenimiento y reparación de equipos de comunicación</t>
  </si>
  <si>
    <t>Mantenimiento y reparación de aparatos electrónicos de consumo</t>
  </si>
  <si>
    <t>Mantenimiento y reparación de aparatos domésticos y equipos domésticos y de jardinería</t>
  </si>
  <si>
    <t>Reparación de calzado y artículos de cuero</t>
  </si>
  <si>
    <t>Reparación de muebles y accesorios para el hogar</t>
  </si>
  <si>
    <t>Mantenimiento y reparación de otros efectos personales y enseres domésticos</t>
  </si>
  <si>
    <t>Lavado y limpieza, incluso la limpieza en seco, de productos textiles y de piel</t>
  </si>
  <si>
    <t>Peluquería y otros tratamientos de belleza</t>
  </si>
  <si>
    <t>Pompas fúnebres y actividades relacionadas</t>
  </si>
  <si>
    <t>Otras actividades de servicios personales n.c.p.</t>
  </si>
  <si>
    <t>Procesamiento y conservación de frutas, legumbres, hortalizas y tubérculos (excepto elaboración de jugos de frutas)</t>
  </si>
  <si>
    <t>Elaboración de jugos de frutas</t>
  </si>
  <si>
    <t>Elaboración de productos lácteos (excepto bebidas)</t>
  </si>
  <si>
    <t>Elaboración de bebidas lácteas</t>
  </si>
  <si>
    <t>Fabricación de prendas de vestir de piel</t>
  </si>
  <si>
    <t>Fabricación de artículos de piel (excepto prendas de vestir)</t>
  </si>
  <si>
    <t>Fabricación de prendas de vestir de punto y ganchillo</t>
  </si>
  <si>
    <t>Fabricación de artículos de punto y ganchillo (excepto prendas de vestir)</t>
  </si>
  <si>
    <t>Distribución de combustibles gaseosos por tuberías</t>
  </si>
  <si>
    <t>Captación y tratamiento de agua</t>
  </si>
  <si>
    <t xml:space="preserve">Distribución de agua </t>
  </si>
  <si>
    <t>Actividades de saneamiento ambiental y otros servicios de gestión de desechos (excepto los servicios prestados por contratistas de construcción, constructores y urbanizadores)</t>
  </si>
  <si>
    <t>Actividades de saneamiento ambiental y otros  de gestión de desechos prestados por contratistas de construcción, constructores y urbanizadores</t>
  </si>
  <si>
    <t>Comercio de partes, piezas y accesorios de motocicletas</t>
  </si>
  <si>
    <t>Comercio al por mayor de materias primas agrícolas en bruto (alimentos)</t>
  </si>
  <si>
    <t>Comercio al por mayor de materias primas pecuarias y animales vivos</t>
  </si>
  <si>
    <t>Comercio al por mayor de bebidas y tabaco (diferentes a licores y cigarrillos)</t>
  </si>
  <si>
    <t>Comercio al por mayor de licores y cigarrillos</t>
  </si>
  <si>
    <t>Comercio al por mayor de otros utensilios domésticos n.c.p. (excepto joyas)</t>
  </si>
  <si>
    <t>Comercio al por mayor de combustibles sólidos, líquidos, gaseosos y productos conexos (excepto combustibles derivados del petróleo)</t>
  </si>
  <si>
    <t>Comercio al por mayor de combustibles derivados del petróleo</t>
  </si>
  <si>
    <t>Comercio al por mayor de materiales de construcción</t>
  </si>
  <si>
    <t>Comercio al por mayor de artículos de ferretería, pinturas, productos de vidrio, equipo y materiales de fontanería y calefacción</t>
  </si>
  <si>
    <t>Comercio al por menor en establecimientos no especializados con surtido compuesto principalmente por alimentos, bebidas no alcohólicas o tabaco (excepto cigarrillos)</t>
  </si>
  <si>
    <t>Comercio al por menor en establecimientos no especializados con surtido compuesto principalmente por licores y cigarrillos</t>
  </si>
  <si>
    <t xml:space="preserve">Comercio al por menor en establecimientos no especializados, con surtido compuesto principalmente por productos de bebidas alcohólicas y cigarrillos </t>
  </si>
  <si>
    <t>Comercio al por menor en establecimientos no especializados, con surtido compuesto principalmente por drogas, medicamentos, textos escolares, libros y cuadernos.</t>
  </si>
  <si>
    <t>Comercio al por menor de bebidas y productos del tabaco, en establecimientos especializados (excepto licores y cigarrillos)</t>
  </si>
  <si>
    <t>Comercio al por menor de licores y cigarrillos</t>
  </si>
  <si>
    <t>Comercio al por menor de materiales de construcción</t>
  </si>
  <si>
    <t>Comercio al por menor de artículos de ferretería, pinturas y productos de vidrio en establecimientos especializados (excepto materiales de construcción)</t>
  </si>
  <si>
    <t xml:space="preserve">Comercio al por menor y al por mayor de libros, textos escolares y cuadernos </t>
  </si>
  <si>
    <t>Comercio al por menor de periódicos, materiales y artículos de papelería y escritorio, en establecimientos especializados (excepto libros, textos escolares y cuadernos)</t>
  </si>
  <si>
    <t>Comercio al por menor de productos farmacéuticos y medicinales en establecimientos especializados</t>
  </si>
  <si>
    <t>Comercio al por menor de productos cosméticos y artículos de tocador en establecimientos especializados (excepto productos farmacéuticos y medicinales)</t>
  </si>
  <si>
    <t>Comercio al por menor de alimentos en puestos de venta móviles</t>
  </si>
  <si>
    <t>Comercio al por menor de bebidas y tabaco en puestos de venta móviles (excepto licores y cigarrillos)</t>
  </si>
  <si>
    <t>Comercio al por menor de cigarrillos y licores en puestos de venta móviles</t>
  </si>
  <si>
    <t>Comercio al por menor de alimentos y productos agrícolas en bruto; venta de textos escolares y libros (incluye cuadernos escolares); venta de drogas y medicamentos realizado a través de internet</t>
  </si>
  <si>
    <t>Comercio al por menor y al por mayor de madera y materiales para construcción; venta de automotores (incluidas motocicletas) realizado a través de internet</t>
  </si>
  <si>
    <t>Comercio al por menor de cigarrillos y licores; venta de combustibles derivados del petróleo y venta de joyas realizado a través de internet</t>
  </si>
  <si>
    <t>Comercio al por menor de demás productos n.c.p. realizado a través de internet</t>
  </si>
  <si>
    <t>Comercio al por menor de alimentos y productos agrícolas en bruto; venta de textos escolares y libros (incluye cuadernos escolares); venta de drogas y medicamentos realizado a través de casas de venta o por correo</t>
  </si>
  <si>
    <t>Comercio al por menor y al por mayor de madera y materiales para construcción; venta de automotores (incluidas motocicletas) realizado a través de casas de venta o por correo</t>
  </si>
  <si>
    <t>Comercio al por menor de cigarrillos y licores; venta de combustibles derivados del petróleo y venta de joyas realizado a través de casas de venta o por correo</t>
  </si>
  <si>
    <t>Comercio al por menor de demás productos n.c.p. realizado a través de casas de venta o por correo</t>
  </si>
  <si>
    <t>Otros tipos de comercio al por menor no realizado en establecimientos, puestos de venta o mercados de textos escolares y libros (incluye cuadernos escolares); venta de drogas y medicamentos</t>
  </si>
  <si>
    <t>Otros tipos de comercio al por menor no realizado en establecimientos, puestos de venta o mercados de materiales para construcción; venta de automotores (incluidas motocicletas)</t>
  </si>
  <si>
    <t>Otros tipos de comercio al por menor no realizado en establecimientos, puestos de venta o mercados de cigarrillos y licores; venta de combustibles derivados del petróleo y venta de joyas</t>
  </si>
  <si>
    <t>Otros tipos de comercio al por menor no realizado en establecimientos, puestos de venta o mercados de demás productos n.c.p.</t>
  </si>
  <si>
    <t>Edición y publicación de libros</t>
  </si>
  <si>
    <t>Edición y publicación de libros (Tarifa especial para los contribuyentes que cumplen condiciones del Acuerdo 98 de 2003)</t>
  </si>
  <si>
    <t>Actividades de programación de televisión</t>
  </si>
  <si>
    <t>Actividades de transmisión de televisión</t>
  </si>
  <si>
    <t>Otras actividades de servicio financiero, excepto las de seguros y pensiones n.c.p.</t>
  </si>
  <si>
    <t>Actividades comerciales de las casas de empeño o compraventa</t>
  </si>
  <si>
    <t>Servicios de las casas de empeño o compraventas</t>
  </si>
  <si>
    <t>Administración de mercados financieros (excepto actividades de las bolsas de valores)</t>
  </si>
  <si>
    <t>Actividades de las bolsas de valores</t>
  </si>
  <si>
    <t>Actividades jurídicas como consultoría profesional</t>
  </si>
  <si>
    <t>Actividades jurídicas en el ejercicio de una profesión liberal</t>
  </si>
  <si>
    <t>Actividades de contabilidad, teneduría de libros, auditoría financiera y asesoría tributaria como consultoría profesional</t>
  </si>
  <si>
    <t>Actividades de contabilidad, teneduría de libros, auditoría financiera y asesoría tributaria en el ejercicio de una profesión liberal</t>
  </si>
  <si>
    <t>Actividades de administración empresarial como consultoría profesional</t>
  </si>
  <si>
    <t>Actividades de administración empresarial en el ejercicio de una profesión liberal</t>
  </si>
  <si>
    <t>Actividades de consultoría de gestión</t>
  </si>
  <si>
    <t>Actividades de gestión en el ejercicio de una profesión liberal</t>
  </si>
  <si>
    <t>Actividades de arquitectura en ejercicio de una profesión liberal</t>
  </si>
  <si>
    <t>Actividades de ingeniería y otras actividades conexas de consultoría técnica</t>
  </si>
  <si>
    <t>Actividades de ingeniería y otras actividades conexas de consultoría técnica en ejercicio de una profesión liberal</t>
  </si>
  <si>
    <t>Ensayos y análisis técnicos como consultoría profesional</t>
  </si>
  <si>
    <t>Ensayos y análisis técnicos como consultoría profesional en el ejercicio de una profesión liberal</t>
  </si>
  <si>
    <t>Investigaciones y desarrollo experimental en el campo de las ciencias naturales y la ingeniería como consultoría profesional</t>
  </si>
  <si>
    <t>Investigaciones y desarrollo experimental en el campo de las ciencias naturales y la ingeniería en el ejercicio de una profesión liberal</t>
  </si>
  <si>
    <t>Investigaciones y desarrollo experimental en el campo de las ciencias sociales y las humanidades como consultoría profesional</t>
  </si>
  <si>
    <t>Investigaciones y desarrollo experimental en el campo de las ciencias sociales y las humanidades en el ejercicio de una profesión liberal</t>
  </si>
  <si>
    <t>Estudios de mercado y realización de encuestas de opinión pública como consultoría profesional</t>
  </si>
  <si>
    <t>Estudios de mercado y realización de encuestas de opinión pública en el ejercicio de una profesión liberal</t>
  </si>
  <si>
    <t>Actividades especializadas de diseño como consultoría profesional</t>
  </si>
  <si>
    <t>Actividades especializadas de diseño en el ejercicio de una profesión liberal</t>
  </si>
  <si>
    <t>Otras actividades profesionales, científicas y técnicas n.c.p. como consultoría profesional (incluye actividades de periodistas)</t>
  </si>
  <si>
    <t>Otras actividades profesionales, científicas y técnicas n.c.p. en el ejercicio de una profesión liberal</t>
  </si>
  <si>
    <t>Educación de formación laboral</t>
  </si>
  <si>
    <t>Actividades de la práctica médica, sin internación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</si>
  <si>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la práctica odontológica, sin internación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</si>
  <si>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apoyo diagnóstico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</si>
  <si>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apoyo terapéutico (excepto actividades de promoción y prevención que realicen las entidades e instituciones promotoras y prestadoras de servicios de salud de naturaleza pública o privada, con recursos que provengan del Sistema General de Seguridad Social en Salud.)</t>
  </si>
  <si>
    <t>Otras actividades de atención de la salud humana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</si>
  <si>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atención residencial medicalizada de tipo general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</si>
  <si>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juegos de destreza, habilidad, conocimiento y fuerza</t>
  </si>
  <si>
    <t>Otras actividades recreativas y de esparcimiento n.c.p. (excepto juegos de suerte y azar, discotecas y similares )</t>
  </si>
  <si>
    <t>Servicio de pedido, compra, distribución y entrega de productos a través de plataformas o aplicaciones de contacto y que utilizan una red de domiciliarios</t>
  </si>
  <si>
    <t>Código de Actividad CIIU a declarar</t>
  </si>
  <si>
    <t>Regulación de las actividades de organismos que prestan servicios de salud, educativos, culturales y otros servicios sociales, excepto servicios de seguridad social</t>
  </si>
  <si>
    <t>Actividades y funcionamiento de museos, conservación de edificios y sitios históricos</t>
  </si>
  <si>
    <t>Actividades de los hogares individuales como empleadores de personal doméstico</t>
  </si>
  <si>
    <t>Actividades no diferenciadas de los hogares individuales como productores de bienes para uso propio</t>
  </si>
  <si>
    <t>Actividades no diferenciadas de los hogares individuales como productores de servicios para uso propio</t>
  </si>
  <si>
    <t>Actividades de organizaciones y entidades extraterritoriales signatarios de la Convención de Viena</t>
  </si>
  <si>
    <t>Educación académica no formal impartida mediante programas de educación básica primaria, básica secundaria y media no gradual con fines de validación</t>
  </si>
  <si>
    <t>TARIFA POR MIL</t>
  </si>
  <si>
    <t>AÑO 2021</t>
  </si>
  <si>
    <t>AÑO 2022</t>
  </si>
  <si>
    <t>AÑO 2023</t>
  </si>
  <si>
    <t>AGRUPACIÓN</t>
  </si>
  <si>
    <t>CÓDIGO</t>
  </si>
  <si>
    <t>D E S C R I P C I Ó N</t>
  </si>
  <si>
    <t>AÑO 2024 
Y SIGUIENTES</t>
  </si>
  <si>
    <t>Conceptos de retención</t>
  </si>
  <si>
    <t>Tarifa de retención.</t>
  </si>
  <si>
    <t>Compras generales (declarantes)</t>
  </si>
  <si>
    <t>Compras generales (no declarantes)</t>
  </si>
  <si>
    <t>Compras con tarjeta débito o crédito</t>
  </si>
  <si>
    <t>Compras de bienes o productos agrícolas o pecuarios sin procesamiento industrial</t>
  </si>
  <si>
    <t>Compras de bienes o productos agrícolas o pecuarios con procesamiento industrial (declarantes)</t>
  </si>
  <si>
    <t>Compras de bienes o productos agrícolas o pecuarios con procesamiento industrial declarantes (no declarantes)</t>
  </si>
  <si>
    <t>Compras de café pergamino o cereza</t>
  </si>
  <si>
    <t>Compras de combustibles derivados del petróleo</t>
  </si>
  <si>
    <t>Enajenación de activos fijos de personas naturales (notarías y tránsito son agentes retenedores)</t>
  </si>
  <si>
    <t>Compras de vehículos</t>
  </si>
  <si>
    <t>compra de oro por las sociedades de comercialización internacional</t>
  </si>
  <si>
    <t>Compras de bienes raíces cuya destinación y uso sea vivienda de habitación (por las primeras 10.000 UVT)</t>
  </si>
  <si>
    <t>Compras de bienes raíces cuya destinación y uso sea vivienda de habitación (exceso de las primeras 10.000 UVT)</t>
  </si>
  <si>
    <t>ompras de bienes raíces cuya destinación y uso sea distinto a vivienda de habitación</t>
  </si>
  <si>
    <t>Servicios generales (declarantes)</t>
  </si>
  <si>
    <t>Servicios generales (no declarantes)</t>
  </si>
  <si>
    <t>Por emolumentos eclesiásticos (declarantes)</t>
  </si>
  <si>
    <t>Por emolumentos eclesiásticos (no declarantes)</t>
  </si>
  <si>
    <t>Servicios de transporte de carga</t>
  </si>
  <si>
    <t>Servicios de transporte nacional de pasajeros por vía terrestre (declarantes)</t>
  </si>
  <si>
    <t>Servicios de transporte nacional de pasajeros por vía terrestre (no declarantes)</t>
  </si>
  <si>
    <t>Servicios de transporte nacional de pasajeros por vía aérea o marítima</t>
  </si>
  <si>
    <t>Servicios prestados por empresas de servicios temporales (sobre AIU)</t>
  </si>
  <si>
    <t>Servicios prestados por empresas de vigilancia y aseo (sobre AIU)</t>
  </si>
  <si>
    <t>Servicios integrales de salud prestados por IPS</t>
  </si>
  <si>
    <t>Servicios de hoteles y restaurantes (declarantes)</t>
  </si>
  <si>
    <t>Servicios de hoteles y restaurantes (no declarantes)</t>
  </si>
  <si>
    <t>Arrendamiento de bienes muebles</t>
  </si>
  <si>
    <t>Arrendamiento de bienes inmuebles (declarantes)</t>
  </si>
  <si>
    <t>Arrendamiento de bienes inmuebles (no declarantes)</t>
  </si>
  <si>
    <t>Otros ingresos tributarios (declarantes)</t>
  </si>
  <si>
    <t>Otros ingresos tributarios (no declarantes)</t>
  </si>
  <si>
    <t>Honorarios y comisiones (personas jurídicas)</t>
  </si>
  <si>
    <t>Honorarios y comisiones pagados a personas naturales que suscriban contratos por más de 3.300 Uvt o que la sumatoria de los pagos o abonos en cuenta durante el año gravable superen 3.300 UVT ($119.816.000)</t>
  </si>
  <si>
    <t>Honorarios y comisiones (no declarantes)</t>
  </si>
  <si>
    <t>Servicios de licenciamiento o derecho de uso de software</t>
  </si>
  <si>
    <t>Intereses o rendimientos financieros</t>
  </si>
  <si>
    <t>Rendimientos financieros provenientes de títulos de renta fija</t>
  </si>
  <si>
    <t>Loterías, rifas, apuestas y similares</t>
  </si>
  <si>
    <t>Retención en colocación independiente de juegos de suerte y azar</t>
  </si>
  <si>
    <t>Contratos de construcción y urbanización.</t>
  </si>
  <si>
    <t>VALOR BASE</t>
  </si>
  <si>
    <t>IVA</t>
  </si>
  <si>
    <t>TARIFA</t>
  </si>
  <si>
    <t>IVA GENERAL</t>
  </si>
  <si>
    <t>SUMAN</t>
  </si>
  <si>
    <t>GRAN TOTAL</t>
  </si>
  <si>
    <t>NO APLICA</t>
  </si>
  <si>
    <t>RETEFUENTE</t>
  </si>
  <si>
    <t>OTROS VALORES NO BASE</t>
  </si>
  <si>
    <t>DEDUCCIONES</t>
  </si>
  <si>
    <t>RETEIVA</t>
  </si>
  <si>
    <t>ICA CODIGO CIIU</t>
  </si>
  <si>
    <t>si_RETEIVA</t>
  </si>
  <si>
    <t>NO_reteiva</t>
  </si>
  <si>
    <t>SI_RETEIVA</t>
  </si>
  <si>
    <t>no_reteiva</t>
  </si>
  <si>
    <t>no iva</t>
  </si>
  <si>
    <t>NO RETENCION</t>
  </si>
  <si>
    <t>NETO A PAGAR</t>
  </si>
  <si>
    <t>WILSON ALEXANDER MENDEZ PEREZ</t>
  </si>
  <si>
    <t>WAMP</t>
  </si>
  <si>
    <t>SOLO CASILLAS AZULES SE PUEDEN MODIFICAR O USAR LISTA DESPLEGABLE</t>
  </si>
  <si>
    <r>
      <t xml:space="preserve">SI GRAN CONTRIBUYENTE </t>
    </r>
    <r>
      <rPr>
        <b/>
        <sz val="7"/>
        <color theme="1"/>
        <rFont val="Calibri"/>
        <family val="2"/>
        <scheme val="minor"/>
      </rPr>
      <t>NO RETEIVA</t>
    </r>
  </si>
  <si>
    <r>
      <t xml:space="preserve">SI GRAN CONTRIBUYENTE AUTORRETENEDOR  </t>
    </r>
    <r>
      <rPr>
        <b/>
        <sz val="7"/>
        <color theme="1"/>
        <rFont val="Calibri"/>
        <family val="2"/>
        <scheme val="minor"/>
      </rPr>
      <t>NO RETEIVA - NO RETEFUENTE</t>
    </r>
  </si>
  <si>
    <r>
      <t xml:space="preserve">SI REGIMEN SIMPLE </t>
    </r>
    <r>
      <rPr>
        <b/>
        <sz val="7"/>
        <color theme="1"/>
        <rFont val="Calibri"/>
        <family val="2"/>
        <scheme val="minor"/>
      </rPr>
      <t>NO RETEFUENTE - NO RETEICA</t>
    </r>
  </si>
  <si>
    <r>
      <t xml:space="preserve">SI AUTORRETENEDOR  </t>
    </r>
    <r>
      <rPr>
        <b/>
        <sz val="7"/>
        <color theme="1"/>
        <rFont val="Calibri"/>
        <family val="2"/>
        <scheme val="minor"/>
      </rPr>
      <t>NO RETEFUENTE</t>
    </r>
  </si>
  <si>
    <r>
      <t xml:space="preserve">VENTAS ELECTRONICAS O DESPACHADAS DE OTROS MUNICIPIOS (DIF BOGOTA-CAJICA) </t>
    </r>
    <r>
      <rPr>
        <b/>
        <sz val="7"/>
        <color theme="1"/>
        <rFont val="Calibri"/>
        <family val="2"/>
        <scheme val="minor"/>
      </rPr>
      <t>NO RETEICA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</si>
</sst>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4" tint="0.39997558519241921"/>
      <name val="Brush Script MT"/>
      <family val="4"/>
    </font>
    <font>
      <sz val="3"/>
      <color theme="0" tint="-0.14999847407452621"/>
      <name val="Webdings"/>
      <family val="1"/>
      <charset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2" fontId="0" fillId="4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0" fontId="0" fillId="3" borderId="1" xfId="0" applyFill="1" applyBorder="1"/>
    <xf numFmtId="0" fontId="1" fillId="2" borderId="1" xfId="0" applyFont="1" applyFill="1" applyBorder="1"/>
    <xf numFmtId="9" fontId="0" fillId="0" borderId="0" xfId="0" applyNumberFormat="1"/>
    <xf numFmtId="0" fontId="2" fillId="5" borderId="4" xfId="0" applyFont="1" applyFill="1" applyBorder="1" applyAlignment="1">
      <alignment vertical="center"/>
    </xf>
    <xf numFmtId="164" fontId="0" fillId="0" borderId="0" xfId="1" applyNumberFormat="1" applyFont="1"/>
    <xf numFmtId="164" fontId="3" fillId="7" borderId="0" xfId="1" applyNumberFormat="1" applyFont="1" applyFill="1"/>
    <xf numFmtId="0" fontId="4" fillId="8" borderId="0" xfId="0" applyFont="1" applyFill="1"/>
    <xf numFmtId="0" fontId="0" fillId="0" borderId="0" xfId="0" applyAlignment="1">
      <alignment horizontal="right"/>
    </xf>
    <xf numFmtId="164" fontId="2" fillId="9" borderId="0" xfId="0" applyNumberFormat="1" applyFont="1" applyFill="1"/>
    <xf numFmtId="10" fontId="4" fillId="8" borderId="0" xfId="2" applyNumberFormat="1" applyFont="1" applyFill="1" applyAlignment="1">
      <alignment vertical="center"/>
    </xf>
    <xf numFmtId="10" fontId="0" fillId="0" borderId="0" xfId="2" applyNumberFormat="1" applyFont="1"/>
    <xf numFmtId="10" fontId="4" fillId="8" borderId="0" xfId="2" applyNumberFormat="1" applyFont="1" applyFill="1"/>
    <xf numFmtId="0" fontId="0" fillId="6" borderId="0" xfId="0" applyFill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right"/>
    </xf>
    <xf numFmtId="164" fontId="0" fillId="0" borderId="6" xfId="1" applyNumberFormat="1" applyFont="1" applyBorder="1"/>
    <xf numFmtId="0" fontId="0" fillId="6" borderId="0" xfId="0" applyFill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164" fontId="3" fillId="10" borderId="7" xfId="1" applyNumberFormat="1" applyFont="1" applyFill="1" applyBorder="1"/>
    <xf numFmtId="164" fontId="0" fillId="10" borderId="0" xfId="0" applyNumberFormat="1" applyFill="1"/>
    <xf numFmtId="164" fontId="0" fillId="6" borderId="0" xfId="1" applyNumberFormat="1" applyFont="1" applyFill="1" applyProtection="1">
      <protection locked="0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6" borderId="10" xfId="0" applyFont="1" applyFill="1" applyBorder="1"/>
    <xf numFmtId="165" fontId="0" fillId="0" borderId="0" xfId="2" applyNumberFormat="1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6">
    <dxf>
      <numFmt numFmtId="13" formatCode="0%"/>
    </dxf>
    <dxf>
      <numFmt numFmtId="13" formatCode="0%"/>
    </dxf>
    <dxf>
      <font>
        <color rgb="FF9C0006"/>
      </font>
      <fill>
        <patternFill>
          <bgColor rgb="FFFFC7CE"/>
        </patternFill>
      </fill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tosExternos_48" connectionId="48" autoFormatId="16" applyNumberFormats="0" applyBorderFormats="0" applyFontFormats="0" applyPatternFormats="0" applyAlignmentFormats="0" applyWidthHeightFormats="0">
  <queryTableRefresh nextId="3">
    <queryTableFields count="2">
      <queryTableField id="1" name="Código de_x000a_Actividad CIIU a_x000a_declarar" tableColumnId="1"/>
      <queryTableField id="2" name="Descripción Actividad Económica CIIU Rev. 4 A.C. Distrito Capital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8" name="Table052__Page_54" displayName="Table052__Page_54" ref="A1:B21" tableType="queryTable" totalsRowShown="0" headerRowDxfId="5">
  <autoFilter ref="A1:B21"/>
  <tableColumns count="2">
    <tableColumn id="1" uniqueName="1" name="Código de Actividad CIIU a declarar" queryTableFieldId="1" dataDxfId="4"/>
    <tableColumn id="2" uniqueName="2" name="Descripción Actividad Económica CIIU Rev. 4 A.C. Distrito Capital" queryTableFieldId="2" dataDxf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D4:E46" totalsRowShown="0">
  <autoFilter ref="D4:E46"/>
  <tableColumns count="2">
    <tableColumn id="1" name="Conceptos de retención"/>
    <tableColumn id="2" name="Tarifa de retención.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H4:I6" totalsRowShown="0">
  <autoFilter ref="H4:I6"/>
  <tableColumns count="2">
    <tableColumn id="1" name="IVA"/>
    <tableColumn id="2" name="TARIFA" dataDxfId="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a35" displayName="Tabla35" ref="H8:I10" totalsRowShown="0">
  <autoFilter ref="H8:I10"/>
  <tableColumns count="2">
    <tableColumn id="1" name="RETEIVA"/>
    <tableColumn id="2" name="TARIF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66"/>
  <sheetViews>
    <sheetView workbookViewId="0">
      <selection activeCell="B21" sqref="B21"/>
    </sheetView>
  </sheetViews>
  <sheetFormatPr baseColWidth="10" defaultRowHeight="15" x14ac:dyDescent="0.25"/>
  <cols>
    <col min="1" max="1" width="34" customWidth="1"/>
    <col min="2" max="2" width="143.42578125" customWidth="1"/>
  </cols>
  <sheetData>
    <row r="1" spans="1:2" x14ac:dyDescent="0.25">
      <c r="A1" s="30" t="s">
        <v>561</v>
      </c>
      <c r="B1" s="30" t="s">
        <v>66</v>
      </c>
    </row>
    <row r="2" spans="1:2" x14ac:dyDescent="0.25">
      <c r="A2" s="2">
        <v>111</v>
      </c>
      <c r="B2" s="2" t="s">
        <v>67</v>
      </c>
    </row>
    <row r="3" spans="1:2" x14ac:dyDescent="0.25">
      <c r="A3" s="2">
        <v>112</v>
      </c>
      <c r="B3" s="2" t="s">
        <v>68</v>
      </c>
    </row>
    <row r="4" spans="1:2" x14ac:dyDescent="0.25">
      <c r="A4" s="2">
        <v>113</v>
      </c>
      <c r="B4" s="2" t="s">
        <v>69</v>
      </c>
    </row>
    <row r="5" spans="1:2" x14ac:dyDescent="0.25">
      <c r="A5" s="2">
        <v>114</v>
      </c>
      <c r="B5" s="2" t="s">
        <v>70</v>
      </c>
    </row>
    <row r="6" spans="1:2" x14ac:dyDescent="0.25">
      <c r="A6" s="2">
        <v>115</v>
      </c>
      <c r="B6" s="2" t="s">
        <v>71</v>
      </c>
    </row>
    <row r="7" spans="1:2" x14ac:dyDescent="0.25">
      <c r="A7" s="2">
        <v>119</v>
      </c>
      <c r="B7" s="2" t="s">
        <v>72</v>
      </c>
    </row>
    <row r="8" spans="1:2" x14ac:dyDescent="0.25">
      <c r="A8" s="2">
        <v>121</v>
      </c>
      <c r="B8" s="2" t="s">
        <v>73</v>
      </c>
    </row>
    <row r="9" spans="1:2" x14ac:dyDescent="0.25">
      <c r="A9" s="2">
        <v>122</v>
      </c>
      <c r="B9" s="2" t="s">
        <v>74</v>
      </c>
    </row>
    <row r="10" spans="1:2" x14ac:dyDescent="0.25">
      <c r="A10" s="2">
        <v>123</v>
      </c>
      <c r="B10" s="2" t="s">
        <v>75</v>
      </c>
    </row>
    <row r="11" spans="1:2" x14ac:dyDescent="0.25">
      <c r="A11" s="2">
        <v>124</v>
      </c>
      <c r="B11" s="2" t="s">
        <v>76</v>
      </c>
    </row>
    <row r="12" spans="1:2" x14ac:dyDescent="0.25">
      <c r="A12" s="2">
        <v>125</v>
      </c>
      <c r="B12" s="2" t="s">
        <v>77</v>
      </c>
    </row>
    <row r="13" spans="1:2" x14ac:dyDescent="0.25">
      <c r="A13" s="2">
        <v>126</v>
      </c>
      <c r="B13" s="2" t="s">
        <v>78</v>
      </c>
    </row>
    <row r="14" spans="1:2" x14ac:dyDescent="0.25">
      <c r="A14" s="2">
        <v>127</v>
      </c>
      <c r="B14" s="2" t="s">
        <v>79</v>
      </c>
    </row>
    <row r="15" spans="1:2" x14ac:dyDescent="0.25">
      <c r="A15" s="2">
        <v>128</v>
      </c>
      <c r="B15" s="2" t="s">
        <v>80</v>
      </c>
    </row>
    <row r="16" spans="1:2" x14ac:dyDescent="0.25">
      <c r="A16" s="2">
        <v>129</v>
      </c>
      <c r="B16" s="2" t="s">
        <v>81</v>
      </c>
    </row>
    <row r="17" spans="1:2" x14ac:dyDescent="0.25">
      <c r="A17" s="2">
        <v>130</v>
      </c>
      <c r="B17" s="2" t="s">
        <v>82</v>
      </c>
    </row>
    <row r="18" spans="1:2" x14ac:dyDescent="0.25">
      <c r="A18" s="2">
        <v>141</v>
      </c>
      <c r="B18" s="2" t="s">
        <v>83</v>
      </c>
    </row>
    <row r="19" spans="1:2" x14ac:dyDescent="0.25">
      <c r="A19" s="2">
        <v>142</v>
      </c>
      <c r="B19" s="2" t="s">
        <v>84</v>
      </c>
    </row>
    <row r="20" spans="1:2" x14ac:dyDescent="0.25">
      <c r="A20" s="2">
        <v>143</v>
      </c>
      <c r="B20" s="2" t="s">
        <v>85</v>
      </c>
    </row>
    <row r="21" spans="1:2" x14ac:dyDescent="0.25">
      <c r="A21" s="2">
        <v>144</v>
      </c>
      <c r="B21" s="2" t="s">
        <v>86</v>
      </c>
    </row>
    <row r="22" spans="1:2" x14ac:dyDescent="0.25">
      <c r="A22" s="14">
        <v>145</v>
      </c>
      <c r="B22" s="14" t="s">
        <v>87</v>
      </c>
    </row>
    <row r="23" spans="1:2" x14ac:dyDescent="0.25">
      <c r="A23" s="2">
        <v>149</v>
      </c>
      <c r="B23" s="2" t="s">
        <v>88</v>
      </c>
    </row>
    <row r="24" spans="1:2" x14ac:dyDescent="0.25">
      <c r="A24" s="14">
        <v>150</v>
      </c>
      <c r="B24" s="14" t="s">
        <v>89</v>
      </c>
    </row>
    <row r="25" spans="1:2" x14ac:dyDescent="0.25">
      <c r="A25" s="2">
        <v>163</v>
      </c>
      <c r="B25" s="2" t="s">
        <v>90</v>
      </c>
    </row>
    <row r="26" spans="1:2" x14ac:dyDescent="0.25">
      <c r="A26" s="14">
        <v>170</v>
      </c>
      <c r="B26" s="14" t="s">
        <v>91</v>
      </c>
    </row>
    <row r="27" spans="1:2" x14ac:dyDescent="0.25">
      <c r="A27" s="2">
        <v>210</v>
      </c>
      <c r="B27" s="2" t="s">
        <v>92</v>
      </c>
    </row>
    <row r="28" spans="1:2" x14ac:dyDescent="0.25">
      <c r="A28" s="14">
        <v>220</v>
      </c>
      <c r="B28" s="14" t="s">
        <v>93</v>
      </c>
    </row>
    <row r="29" spans="1:2" x14ac:dyDescent="0.25">
      <c r="A29" s="2">
        <v>230</v>
      </c>
      <c r="B29" s="2" t="s">
        <v>94</v>
      </c>
    </row>
    <row r="30" spans="1:2" x14ac:dyDescent="0.25">
      <c r="A30" s="14">
        <v>311</v>
      </c>
      <c r="B30" s="14" t="s">
        <v>95</v>
      </c>
    </row>
    <row r="31" spans="1:2" x14ac:dyDescent="0.25">
      <c r="A31" s="2">
        <v>312</v>
      </c>
      <c r="B31" s="2" t="s">
        <v>96</v>
      </c>
    </row>
    <row r="32" spans="1:2" x14ac:dyDescent="0.25">
      <c r="A32" s="14">
        <v>321</v>
      </c>
      <c r="B32" s="14" t="s">
        <v>97</v>
      </c>
    </row>
    <row r="33" spans="1:2" x14ac:dyDescent="0.25">
      <c r="A33" s="2">
        <v>322</v>
      </c>
      <c r="B33" s="2" t="s">
        <v>98</v>
      </c>
    </row>
    <row r="34" spans="1:2" x14ac:dyDescent="0.25">
      <c r="A34" s="14">
        <v>6531</v>
      </c>
      <c r="B34" s="14" t="s">
        <v>99</v>
      </c>
    </row>
    <row r="35" spans="1:2" x14ac:dyDescent="0.25">
      <c r="A35" s="2">
        <v>8411</v>
      </c>
      <c r="B35" s="2" t="s">
        <v>100</v>
      </c>
    </row>
    <row r="36" spans="1:2" x14ac:dyDescent="0.25">
      <c r="A36" s="14">
        <v>8412</v>
      </c>
      <c r="B36" s="14" t="s">
        <v>101</v>
      </c>
    </row>
    <row r="37" spans="1:2" x14ac:dyDescent="0.25">
      <c r="A37" s="2">
        <v>8413</v>
      </c>
      <c r="B37" s="2" t="s">
        <v>562</v>
      </c>
    </row>
    <row r="38" spans="1:2" x14ac:dyDescent="0.25">
      <c r="A38" s="14">
        <v>8414</v>
      </c>
      <c r="B38" s="14" t="s">
        <v>102</v>
      </c>
    </row>
    <row r="39" spans="1:2" x14ac:dyDescent="0.25">
      <c r="A39" s="2">
        <v>8415</v>
      </c>
      <c r="B39" s="2" t="s">
        <v>103</v>
      </c>
    </row>
    <row r="40" spans="1:2" x14ac:dyDescent="0.25">
      <c r="A40" s="14">
        <v>8421</v>
      </c>
      <c r="B40" s="14" t="s">
        <v>104</v>
      </c>
    </row>
    <row r="41" spans="1:2" x14ac:dyDescent="0.25">
      <c r="A41" s="2">
        <v>8422</v>
      </c>
      <c r="B41" s="2" t="s">
        <v>105</v>
      </c>
    </row>
    <row r="42" spans="1:2" x14ac:dyDescent="0.25">
      <c r="A42" s="14">
        <v>8423</v>
      </c>
      <c r="B42" s="14" t="s">
        <v>106</v>
      </c>
    </row>
    <row r="43" spans="1:2" x14ac:dyDescent="0.25">
      <c r="A43" s="2">
        <v>8424</v>
      </c>
      <c r="B43" s="2" t="s">
        <v>107</v>
      </c>
    </row>
    <row r="44" spans="1:2" x14ac:dyDescent="0.25">
      <c r="A44" s="14">
        <v>8430</v>
      </c>
      <c r="B44" s="14" t="s">
        <v>108</v>
      </c>
    </row>
    <row r="45" spans="1:2" x14ac:dyDescent="0.25">
      <c r="A45" s="2">
        <v>9001</v>
      </c>
      <c r="B45" s="2" t="s">
        <v>109</v>
      </c>
    </row>
    <row r="46" spans="1:2" x14ac:dyDescent="0.25">
      <c r="A46" s="14">
        <v>9002</v>
      </c>
      <c r="B46" s="14" t="s">
        <v>110</v>
      </c>
    </row>
    <row r="47" spans="1:2" x14ac:dyDescent="0.25">
      <c r="A47" s="2">
        <v>9003</v>
      </c>
      <c r="B47" s="2" t="s">
        <v>111</v>
      </c>
    </row>
    <row r="48" spans="1:2" x14ac:dyDescent="0.25">
      <c r="A48" s="14">
        <v>9004</v>
      </c>
      <c r="B48" s="14" t="s">
        <v>112</v>
      </c>
    </row>
    <row r="49" spans="1:2" x14ac:dyDescent="0.25">
      <c r="A49" s="2">
        <v>9005</v>
      </c>
      <c r="B49" s="2" t="s">
        <v>113</v>
      </c>
    </row>
    <row r="50" spans="1:2" x14ac:dyDescent="0.25">
      <c r="A50" s="14">
        <v>9006</v>
      </c>
      <c r="B50" s="14" t="s">
        <v>114</v>
      </c>
    </row>
    <row r="51" spans="1:2" x14ac:dyDescent="0.25">
      <c r="A51" s="2">
        <v>9007</v>
      </c>
      <c r="B51" s="2" t="s">
        <v>115</v>
      </c>
    </row>
    <row r="52" spans="1:2" x14ac:dyDescent="0.25">
      <c r="A52" s="14">
        <v>9008</v>
      </c>
      <c r="B52" s="14" t="s">
        <v>116</v>
      </c>
    </row>
    <row r="53" spans="1:2" x14ac:dyDescent="0.25">
      <c r="A53" s="2">
        <v>9101</v>
      </c>
      <c r="B53" s="2" t="s">
        <v>117</v>
      </c>
    </row>
    <row r="54" spans="1:2" x14ac:dyDescent="0.25">
      <c r="A54" s="14">
        <v>9102</v>
      </c>
      <c r="B54" s="14" t="s">
        <v>563</v>
      </c>
    </row>
    <row r="55" spans="1:2" x14ac:dyDescent="0.25">
      <c r="A55" s="2">
        <v>9103</v>
      </c>
      <c r="B55" s="2" t="s">
        <v>118</v>
      </c>
    </row>
    <row r="56" spans="1:2" x14ac:dyDescent="0.25">
      <c r="A56" s="14">
        <v>9311</v>
      </c>
      <c r="B56" s="14" t="s">
        <v>119</v>
      </c>
    </row>
    <row r="57" spans="1:2" x14ac:dyDescent="0.25">
      <c r="A57" s="2">
        <v>9312</v>
      </c>
      <c r="B57" s="2" t="s">
        <v>120</v>
      </c>
    </row>
    <row r="58" spans="1:2" x14ac:dyDescent="0.25">
      <c r="A58" s="14">
        <v>9319</v>
      </c>
      <c r="B58" s="14" t="s">
        <v>121</v>
      </c>
    </row>
    <row r="59" spans="1:2" x14ac:dyDescent="0.25">
      <c r="A59" s="2">
        <v>9412</v>
      </c>
      <c r="B59" s="2" t="s">
        <v>122</v>
      </c>
    </row>
    <row r="60" spans="1:2" x14ac:dyDescent="0.25">
      <c r="A60" s="14">
        <v>9420</v>
      </c>
      <c r="B60" s="14" t="s">
        <v>123</v>
      </c>
    </row>
    <row r="61" spans="1:2" x14ac:dyDescent="0.25">
      <c r="A61" s="2">
        <v>9491</v>
      </c>
      <c r="B61" s="2" t="s">
        <v>124</v>
      </c>
    </row>
    <row r="62" spans="1:2" x14ac:dyDescent="0.25">
      <c r="A62" s="14">
        <v>9492</v>
      </c>
      <c r="B62" s="14" t="s">
        <v>125</v>
      </c>
    </row>
    <row r="63" spans="1:2" x14ac:dyDescent="0.25">
      <c r="A63" s="2">
        <v>9700</v>
      </c>
      <c r="B63" s="2" t="s">
        <v>564</v>
      </c>
    </row>
    <row r="64" spans="1:2" x14ac:dyDescent="0.25">
      <c r="A64" s="14">
        <v>9810</v>
      </c>
      <c r="B64" s="14" t="s">
        <v>565</v>
      </c>
    </row>
    <row r="65" spans="1:2" x14ac:dyDescent="0.25">
      <c r="A65" s="2">
        <v>9820</v>
      </c>
      <c r="B65" s="2" t="s">
        <v>566</v>
      </c>
    </row>
    <row r="66" spans="1:2" x14ac:dyDescent="0.25">
      <c r="A66" s="14">
        <v>9900</v>
      </c>
      <c r="B66" s="14" t="s">
        <v>567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G506"/>
  <sheetViews>
    <sheetView showGridLines="0" workbookViewId="0">
      <selection activeCell="G506" sqref="G506"/>
    </sheetView>
  </sheetViews>
  <sheetFormatPr baseColWidth="10" defaultRowHeight="15" x14ac:dyDescent="0.25"/>
  <cols>
    <col min="1" max="1" width="14.42578125" style="1" bestFit="1" customWidth="1"/>
    <col min="2" max="2" width="10.5703125" style="1" bestFit="1" customWidth="1"/>
    <col min="3" max="3" width="121.5703125" customWidth="1"/>
    <col min="4" max="4" width="7" style="8" customWidth="1"/>
    <col min="5" max="5" width="6.28515625" style="8" customWidth="1"/>
    <col min="6" max="6" width="6.42578125" style="8" customWidth="1"/>
    <col min="7" max="7" width="13" style="8" bestFit="1" customWidth="1"/>
  </cols>
  <sheetData>
    <row r="1" spans="1:7" s="5" customFormat="1" x14ac:dyDescent="0.25">
      <c r="A1" s="17"/>
      <c r="B1" s="17"/>
      <c r="C1" s="17"/>
      <c r="D1" s="48" t="s">
        <v>569</v>
      </c>
      <c r="E1" s="49"/>
      <c r="F1" s="49"/>
      <c r="G1" s="50"/>
    </row>
    <row r="2" spans="1:7" s="5" customFormat="1" ht="32.25" customHeight="1" x14ac:dyDescent="0.25">
      <c r="A2" s="31" t="s">
        <v>573</v>
      </c>
      <c r="B2" s="31" t="s">
        <v>574</v>
      </c>
      <c r="C2" s="31" t="s">
        <v>575</v>
      </c>
      <c r="D2" s="32" t="s">
        <v>570</v>
      </c>
      <c r="E2" s="32" t="s">
        <v>571</v>
      </c>
      <c r="F2" s="32" t="s">
        <v>572</v>
      </c>
      <c r="G2" s="32" t="s">
        <v>576</v>
      </c>
    </row>
    <row r="3" spans="1:7" s="4" customFormat="1" hidden="1" x14ac:dyDescent="0.25">
      <c r="A3" s="3">
        <v>304</v>
      </c>
      <c r="B3" s="3">
        <v>161</v>
      </c>
      <c r="C3" s="6" t="s">
        <v>176</v>
      </c>
      <c r="D3" s="7">
        <v>9.66</v>
      </c>
      <c r="E3" s="7">
        <v>9.66</v>
      </c>
      <c r="F3" s="7">
        <v>9.66</v>
      </c>
      <c r="G3" s="7">
        <v>9.66</v>
      </c>
    </row>
    <row r="4" spans="1:7" s="4" customFormat="1" hidden="1" x14ac:dyDescent="0.25">
      <c r="A4" s="9">
        <v>304</v>
      </c>
      <c r="B4" s="9">
        <v>162</v>
      </c>
      <c r="C4" s="10" t="s">
        <v>177</v>
      </c>
      <c r="D4" s="11">
        <v>9.66</v>
      </c>
      <c r="E4" s="11">
        <v>9.66</v>
      </c>
      <c r="F4" s="11">
        <v>9.66</v>
      </c>
      <c r="G4" s="11">
        <v>9.66</v>
      </c>
    </row>
    <row r="5" spans="1:7" s="4" customFormat="1" hidden="1" x14ac:dyDescent="0.25">
      <c r="A5" s="3">
        <v>304</v>
      </c>
      <c r="B5" s="3">
        <v>164</v>
      </c>
      <c r="C5" s="6" t="s">
        <v>178</v>
      </c>
      <c r="D5" s="7">
        <v>9.66</v>
      </c>
      <c r="E5" s="7">
        <v>9.66</v>
      </c>
      <c r="F5" s="7">
        <v>9.66</v>
      </c>
      <c r="G5" s="7">
        <v>9.66</v>
      </c>
    </row>
    <row r="6" spans="1:7" s="4" customFormat="1" hidden="1" x14ac:dyDescent="0.25">
      <c r="A6" s="9">
        <v>304</v>
      </c>
      <c r="B6" s="9">
        <v>240</v>
      </c>
      <c r="C6" s="10" t="s">
        <v>179</v>
      </c>
      <c r="D6" s="11">
        <v>9.66</v>
      </c>
      <c r="E6" s="11">
        <v>9.66</v>
      </c>
      <c r="F6" s="11">
        <v>9.66</v>
      </c>
      <c r="G6" s="11">
        <v>9.66</v>
      </c>
    </row>
    <row r="7" spans="1:7" s="4" customFormat="1" hidden="1" x14ac:dyDescent="0.25">
      <c r="A7" s="3">
        <v>103</v>
      </c>
      <c r="B7" s="3">
        <v>510</v>
      </c>
      <c r="C7" s="6" t="s">
        <v>180</v>
      </c>
      <c r="D7" s="7">
        <v>11.04</v>
      </c>
      <c r="E7" s="7">
        <v>11.04</v>
      </c>
      <c r="F7" s="7">
        <v>11.04</v>
      </c>
      <c r="G7" s="7">
        <v>11.04</v>
      </c>
    </row>
    <row r="8" spans="1:7" s="4" customFormat="1" hidden="1" x14ac:dyDescent="0.25">
      <c r="A8" s="9">
        <v>103</v>
      </c>
      <c r="B8" s="9">
        <v>520</v>
      </c>
      <c r="C8" s="10" t="s">
        <v>13</v>
      </c>
      <c r="D8" s="11">
        <v>11.04</v>
      </c>
      <c r="E8" s="11">
        <v>11.04</v>
      </c>
      <c r="F8" s="11">
        <v>11.04</v>
      </c>
      <c r="G8" s="11">
        <v>11.04</v>
      </c>
    </row>
    <row r="9" spans="1:7" s="4" customFormat="1" hidden="1" x14ac:dyDescent="0.25">
      <c r="A9" s="3">
        <v>103</v>
      </c>
      <c r="B9" s="3">
        <v>610</v>
      </c>
      <c r="C9" s="6" t="s">
        <v>181</v>
      </c>
      <c r="D9" s="7">
        <v>11.04</v>
      </c>
      <c r="E9" s="7">
        <v>11.04</v>
      </c>
      <c r="F9" s="7">
        <v>11.04</v>
      </c>
      <c r="G9" s="7">
        <v>11.04</v>
      </c>
    </row>
    <row r="10" spans="1:7" s="4" customFormat="1" hidden="1" x14ac:dyDescent="0.25">
      <c r="A10" s="9">
        <v>103</v>
      </c>
      <c r="B10" s="9">
        <v>620</v>
      </c>
      <c r="C10" s="10" t="s">
        <v>15</v>
      </c>
      <c r="D10" s="11">
        <v>11.04</v>
      </c>
      <c r="E10" s="11">
        <v>11.04</v>
      </c>
      <c r="F10" s="11">
        <v>11.04</v>
      </c>
      <c r="G10" s="11">
        <v>11.04</v>
      </c>
    </row>
    <row r="11" spans="1:7" s="4" customFormat="1" hidden="1" x14ac:dyDescent="0.25">
      <c r="A11" s="3">
        <v>103</v>
      </c>
      <c r="B11" s="3">
        <v>710</v>
      </c>
      <c r="C11" s="6" t="s">
        <v>182</v>
      </c>
      <c r="D11" s="7">
        <v>11.04</v>
      </c>
      <c r="E11" s="7">
        <v>11.04</v>
      </c>
      <c r="F11" s="7">
        <v>11.04</v>
      </c>
      <c r="G11" s="7">
        <v>11.04</v>
      </c>
    </row>
    <row r="12" spans="1:7" s="4" customFormat="1" hidden="1" x14ac:dyDescent="0.25">
      <c r="A12" s="9">
        <v>103</v>
      </c>
      <c r="B12" s="9">
        <v>721</v>
      </c>
      <c r="C12" s="10" t="s">
        <v>183</v>
      </c>
      <c r="D12" s="11">
        <v>11.04</v>
      </c>
      <c r="E12" s="11">
        <v>11.04</v>
      </c>
      <c r="F12" s="11">
        <v>11.04</v>
      </c>
      <c r="G12" s="11">
        <v>11.04</v>
      </c>
    </row>
    <row r="13" spans="1:7" s="4" customFormat="1" hidden="1" x14ac:dyDescent="0.25">
      <c r="A13" s="3">
        <v>103</v>
      </c>
      <c r="B13" s="3">
        <v>722</v>
      </c>
      <c r="C13" s="6" t="s">
        <v>184</v>
      </c>
      <c r="D13" s="7">
        <v>11.04</v>
      </c>
      <c r="E13" s="7">
        <v>11.04</v>
      </c>
      <c r="F13" s="7">
        <v>11.04</v>
      </c>
      <c r="G13" s="7">
        <v>11.04</v>
      </c>
    </row>
    <row r="14" spans="1:7" s="4" customFormat="1" hidden="1" x14ac:dyDescent="0.25">
      <c r="A14" s="9">
        <v>103</v>
      </c>
      <c r="B14" s="9">
        <v>723</v>
      </c>
      <c r="C14" s="10" t="s">
        <v>185</v>
      </c>
      <c r="D14" s="11">
        <v>11.04</v>
      </c>
      <c r="E14" s="11">
        <v>11.04</v>
      </c>
      <c r="F14" s="11">
        <v>11.04</v>
      </c>
      <c r="G14" s="11">
        <v>11.04</v>
      </c>
    </row>
    <row r="15" spans="1:7" s="4" customFormat="1" hidden="1" x14ac:dyDescent="0.25">
      <c r="A15" s="3">
        <v>103</v>
      </c>
      <c r="B15" s="3">
        <v>729</v>
      </c>
      <c r="C15" s="6" t="s">
        <v>186</v>
      </c>
      <c r="D15" s="7">
        <v>11.04</v>
      </c>
      <c r="E15" s="7">
        <v>11.04</v>
      </c>
      <c r="F15" s="7">
        <v>11.04</v>
      </c>
      <c r="G15" s="7">
        <v>11.04</v>
      </c>
    </row>
    <row r="16" spans="1:7" s="4" customFormat="1" hidden="1" x14ac:dyDescent="0.25">
      <c r="A16" s="9">
        <v>103</v>
      </c>
      <c r="B16" s="9">
        <v>811</v>
      </c>
      <c r="C16" s="10" t="s">
        <v>16</v>
      </c>
      <c r="D16" s="11">
        <v>11.04</v>
      </c>
      <c r="E16" s="11">
        <v>11.04</v>
      </c>
      <c r="F16" s="11">
        <v>11.04</v>
      </c>
      <c r="G16" s="11">
        <v>11.04</v>
      </c>
    </row>
    <row r="17" spans="1:7" s="4" customFormat="1" hidden="1" x14ac:dyDescent="0.25">
      <c r="A17" s="3">
        <v>103</v>
      </c>
      <c r="B17" s="3">
        <v>812</v>
      </c>
      <c r="C17" s="6" t="s">
        <v>187</v>
      </c>
      <c r="D17" s="7">
        <v>11.04</v>
      </c>
      <c r="E17" s="7">
        <v>11.04</v>
      </c>
      <c r="F17" s="7">
        <v>11.04</v>
      </c>
      <c r="G17" s="7">
        <v>11.04</v>
      </c>
    </row>
    <row r="18" spans="1:7" s="4" customFormat="1" hidden="1" x14ac:dyDescent="0.25">
      <c r="A18" s="9">
        <v>103</v>
      </c>
      <c r="B18" s="9">
        <v>820</v>
      </c>
      <c r="C18" s="10" t="s">
        <v>188</v>
      </c>
      <c r="D18" s="11">
        <v>11.04</v>
      </c>
      <c r="E18" s="11">
        <v>11.04</v>
      </c>
      <c r="F18" s="11">
        <v>11.04</v>
      </c>
      <c r="G18" s="11">
        <v>11.04</v>
      </c>
    </row>
    <row r="19" spans="1:7" s="4" customFormat="1" hidden="1" x14ac:dyDescent="0.25">
      <c r="A19" s="3">
        <v>103</v>
      </c>
      <c r="B19" s="3">
        <v>891</v>
      </c>
      <c r="C19" s="6" t="s">
        <v>189</v>
      </c>
      <c r="D19" s="7">
        <v>11.04</v>
      </c>
      <c r="E19" s="7">
        <v>11.04</v>
      </c>
      <c r="F19" s="7">
        <v>11.04</v>
      </c>
      <c r="G19" s="7">
        <v>11.04</v>
      </c>
    </row>
    <row r="20" spans="1:7" s="4" customFormat="1" hidden="1" x14ac:dyDescent="0.25">
      <c r="A20" s="9">
        <v>103</v>
      </c>
      <c r="B20" s="9">
        <v>892</v>
      </c>
      <c r="C20" s="10" t="s">
        <v>17</v>
      </c>
      <c r="D20" s="11">
        <v>11.04</v>
      </c>
      <c r="E20" s="11">
        <v>11.04</v>
      </c>
      <c r="F20" s="11">
        <v>11.04</v>
      </c>
      <c r="G20" s="11">
        <v>11.04</v>
      </c>
    </row>
    <row r="21" spans="1:7" s="4" customFormat="1" hidden="1" x14ac:dyDescent="0.25">
      <c r="A21" s="3">
        <v>103</v>
      </c>
      <c r="B21" s="3">
        <v>899</v>
      </c>
      <c r="C21" s="6" t="s">
        <v>190</v>
      </c>
      <c r="D21" s="7">
        <v>11.04</v>
      </c>
      <c r="E21" s="7">
        <v>11.04</v>
      </c>
      <c r="F21" s="7">
        <v>11.04</v>
      </c>
      <c r="G21" s="7">
        <v>11.04</v>
      </c>
    </row>
    <row r="22" spans="1:7" s="4" customFormat="1" hidden="1" x14ac:dyDescent="0.25">
      <c r="A22" s="9">
        <v>304</v>
      </c>
      <c r="B22" s="9">
        <v>910</v>
      </c>
      <c r="C22" s="10" t="s">
        <v>191</v>
      </c>
      <c r="D22" s="11">
        <v>9.66</v>
      </c>
      <c r="E22" s="11">
        <v>9.66</v>
      </c>
      <c r="F22" s="11">
        <v>9.66</v>
      </c>
      <c r="G22" s="11">
        <v>9.66</v>
      </c>
    </row>
    <row r="23" spans="1:7" s="4" customFormat="1" hidden="1" x14ac:dyDescent="0.25">
      <c r="A23" s="3">
        <v>304</v>
      </c>
      <c r="B23" s="3">
        <v>990</v>
      </c>
      <c r="C23" s="6" t="s">
        <v>192</v>
      </c>
      <c r="D23" s="7">
        <v>9.66</v>
      </c>
      <c r="E23" s="7">
        <v>9.66</v>
      </c>
      <c r="F23" s="7">
        <v>9.66</v>
      </c>
      <c r="G23" s="7">
        <v>9.66</v>
      </c>
    </row>
    <row r="24" spans="1:7" s="4" customFormat="1" hidden="1" x14ac:dyDescent="0.25">
      <c r="A24" s="9">
        <v>101</v>
      </c>
      <c r="B24" s="9">
        <v>1011</v>
      </c>
      <c r="C24" s="10" t="s">
        <v>193</v>
      </c>
      <c r="D24" s="11">
        <v>4.1399999999999997</v>
      </c>
      <c r="E24" s="11">
        <v>4.1399999999999997</v>
      </c>
      <c r="F24" s="11">
        <v>4.1399999999999997</v>
      </c>
      <c r="G24" s="11">
        <v>4.1399999999999997</v>
      </c>
    </row>
    <row r="25" spans="1:7" s="4" customFormat="1" hidden="1" x14ac:dyDescent="0.25">
      <c r="A25" s="3">
        <v>101</v>
      </c>
      <c r="B25" s="3">
        <v>1012</v>
      </c>
      <c r="C25" s="6" t="s">
        <v>194</v>
      </c>
      <c r="D25" s="7">
        <v>4.1399999999999997</v>
      </c>
      <c r="E25" s="7">
        <v>4.1399999999999997</v>
      </c>
      <c r="F25" s="7">
        <v>4.1399999999999997</v>
      </c>
      <c r="G25" s="7">
        <v>4.1399999999999997</v>
      </c>
    </row>
    <row r="26" spans="1:7" s="4" customFormat="1" hidden="1" x14ac:dyDescent="0.25">
      <c r="A26" s="9">
        <v>101</v>
      </c>
      <c r="B26" s="9">
        <v>1030</v>
      </c>
      <c r="C26" s="10" t="s">
        <v>195</v>
      </c>
      <c r="D26" s="11">
        <v>4.1399999999999997</v>
      </c>
      <c r="E26" s="11">
        <v>4.1399999999999997</v>
      </c>
      <c r="F26" s="11">
        <v>4.1399999999999997</v>
      </c>
      <c r="G26" s="11">
        <v>4.1399999999999997</v>
      </c>
    </row>
    <row r="27" spans="1:7" s="4" customFormat="1" hidden="1" x14ac:dyDescent="0.25">
      <c r="A27" s="3">
        <v>101</v>
      </c>
      <c r="B27" s="3">
        <v>1051</v>
      </c>
      <c r="C27" s="6" t="s">
        <v>196</v>
      </c>
      <c r="D27" s="7">
        <v>4.1399999999999997</v>
      </c>
      <c r="E27" s="7">
        <v>4.1399999999999997</v>
      </c>
      <c r="F27" s="7">
        <v>4.1399999999999997</v>
      </c>
      <c r="G27" s="7">
        <v>4.1399999999999997</v>
      </c>
    </row>
    <row r="28" spans="1:7" s="4" customFormat="1" hidden="1" x14ac:dyDescent="0.25">
      <c r="A28" s="9">
        <v>101</v>
      </c>
      <c r="B28" s="9">
        <v>1052</v>
      </c>
      <c r="C28" s="10" t="s">
        <v>197</v>
      </c>
      <c r="D28" s="11">
        <v>4.1399999999999997</v>
      </c>
      <c r="E28" s="11">
        <v>4.1399999999999997</v>
      </c>
      <c r="F28" s="11">
        <v>4.1399999999999997</v>
      </c>
      <c r="G28" s="11">
        <v>4.1399999999999997</v>
      </c>
    </row>
    <row r="29" spans="1:7" s="4" customFormat="1" hidden="1" x14ac:dyDescent="0.25">
      <c r="A29" s="3">
        <v>304</v>
      </c>
      <c r="B29" s="3">
        <v>1061</v>
      </c>
      <c r="C29" s="6" t="s">
        <v>18</v>
      </c>
      <c r="D29" s="7">
        <v>9.66</v>
      </c>
      <c r="E29" s="7">
        <v>9.66</v>
      </c>
      <c r="F29" s="7">
        <v>9.66</v>
      </c>
      <c r="G29" s="7">
        <v>9.66</v>
      </c>
    </row>
    <row r="30" spans="1:7" s="4" customFormat="1" hidden="1" x14ac:dyDescent="0.25">
      <c r="A30" s="9">
        <v>101</v>
      </c>
      <c r="B30" s="9">
        <v>1062</v>
      </c>
      <c r="C30" s="10" t="s">
        <v>198</v>
      </c>
      <c r="D30" s="11">
        <v>4.1399999999999997</v>
      </c>
      <c r="E30" s="11">
        <v>4.1399999999999997</v>
      </c>
      <c r="F30" s="11">
        <v>4.1399999999999997</v>
      </c>
      <c r="G30" s="11">
        <v>4.1399999999999997</v>
      </c>
    </row>
    <row r="31" spans="1:7" s="4" customFormat="1" hidden="1" x14ac:dyDescent="0.25">
      <c r="A31" s="3">
        <v>101</v>
      </c>
      <c r="B31" s="3">
        <v>1063</v>
      </c>
      <c r="C31" s="6" t="s">
        <v>199</v>
      </c>
      <c r="D31" s="7">
        <v>4.1399999999999997</v>
      </c>
      <c r="E31" s="7">
        <v>4.1399999999999997</v>
      </c>
      <c r="F31" s="7">
        <v>4.1399999999999997</v>
      </c>
      <c r="G31" s="7">
        <v>4.1399999999999997</v>
      </c>
    </row>
    <row r="32" spans="1:7" s="4" customFormat="1" hidden="1" x14ac:dyDescent="0.25">
      <c r="A32" s="9">
        <v>101</v>
      </c>
      <c r="B32" s="9">
        <v>1071</v>
      </c>
      <c r="C32" s="10" t="s">
        <v>200</v>
      </c>
      <c r="D32" s="11">
        <v>4.1399999999999997</v>
      </c>
      <c r="E32" s="11">
        <v>4.1399999999999997</v>
      </c>
      <c r="F32" s="11">
        <v>4.1399999999999997</v>
      </c>
      <c r="G32" s="11">
        <v>4.1399999999999997</v>
      </c>
    </row>
    <row r="33" spans="1:7" s="4" customFormat="1" hidden="1" x14ac:dyDescent="0.25">
      <c r="A33" s="3">
        <v>101</v>
      </c>
      <c r="B33" s="3">
        <v>1072</v>
      </c>
      <c r="C33" s="6" t="s">
        <v>19</v>
      </c>
      <c r="D33" s="7">
        <v>4.1399999999999997</v>
      </c>
      <c r="E33" s="7">
        <v>4.1399999999999997</v>
      </c>
      <c r="F33" s="7">
        <v>4.1399999999999997</v>
      </c>
      <c r="G33" s="7">
        <v>4.1399999999999997</v>
      </c>
    </row>
    <row r="34" spans="1:7" s="4" customFormat="1" hidden="1" x14ac:dyDescent="0.25">
      <c r="A34" s="9">
        <v>101</v>
      </c>
      <c r="B34" s="9">
        <v>1081</v>
      </c>
      <c r="C34" s="10" t="s">
        <v>201</v>
      </c>
      <c r="D34" s="11">
        <v>4.1399999999999997</v>
      </c>
      <c r="E34" s="11">
        <v>4.1399999999999997</v>
      </c>
      <c r="F34" s="11">
        <v>4.1399999999999997</v>
      </c>
      <c r="G34" s="11">
        <v>4.1399999999999997</v>
      </c>
    </row>
    <row r="35" spans="1:7" s="4" customFormat="1" hidden="1" x14ac:dyDescent="0.25">
      <c r="A35" s="3">
        <v>101</v>
      </c>
      <c r="B35" s="3">
        <v>1082</v>
      </c>
      <c r="C35" s="6" t="s">
        <v>202</v>
      </c>
      <c r="D35" s="7">
        <v>4.1399999999999997</v>
      </c>
      <c r="E35" s="7">
        <v>4.1399999999999997</v>
      </c>
      <c r="F35" s="7">
        <v>4.1399999999999997</v>
      </c>
      <c r="G35" s="7">
        <v>4.1399999999999997</v>
      </c>
    </row>
    <row r="36" spans="1:7" s="4" customFormat="1" hidden="1" x14ac:dyDescent="0.25">
      <c r="A36" s="9">
        <v>101</v>
      </c>
      <c r="B36" s="9">
        <v>1083</v>
      </c>
      <c r="C36" s="10" t="s">
        <v>203</v>
      </c>
      <c r="D36" s="11">
        <v>4.1399999999999997</v>
      </c>
      <c r="E36" s="11">
        <v>4.1399999999999997</v>
      </c>
      <c r="F36" s="11">
        <v>4.1399999999999997</v>
      </c>
      <c r="G36" s="11">
        <v>4.1399999999999997</v>
      </c>
    </row>
    <row r="37" spans="1:7" s="4" customFormat="1" hidden="1" x14ac:dyDescent="0.25">
      <c r="A37" s="3">
        <v>101</v>
      </c>
      <c r="B37" s="3">
        <v>1084</v>
      </c>
      <c r="C37" s="6" t="s">
        <v>204</v>
      </c>
      <c r="D37" s="7">
        <v>4.1399999999999997</v>
      </c>
      <c r="E37" s="7">
        <v>4.1399999999999997</v>
      </c>
      <c r="F37" s="7">
        <v>4.1399999999999997</v>
      </c>
      <c r="G37" s="7">
        <v>4.1399999999999997</v>
      </c>
    </row>
    <row r="38" spans="1:7" s="4" customFormat="1" hidden="1" x14ac:dyDescent="0.25">
      <c r="A38" s="9">
        <v>101</v>
      </c>
      <c r="B38" s="9">
        <v>1089</v>
      </c>
      <c r="C38" s="10" t="s">
        <v>205</v>
      </c>
      <c r="D38" s="11">
        <v>4.1399999999999997</v>
      </c>
      <c r="E38" s="11">
        <v>4.1399999999999997</v>
      </c>
      <c r="F38" s="11">
        <v>4.1399999999999997</v>
      </c>
      <c r="G38" s="11">
        <v>4.1399999999999997</v>
      </c>
    </row>
    <row r="39" spans="1:7" s="4" customFormat="1" hidden="1" x14ac:dyDescent="0.25">
      <c r="A39" s="3">
        <v>101</v>
      </c>
      <c r="B39" s="3">
        <v>1090</v>
      </c>
      <c r="C39" s="6" t="s">
        <v>206</v>
      </c>
      <c r="D39" s="7">
        <v>4.1399999999999997</v>
      </c>
      <c r="E39" s="7">
        <v>4.1399999999999997</v>
      </c>
      <c r="F39" s="7">
        <v>4.1399999999999997</v>
      </c>
      <c r="G39" s="7">
        <v>4.1399999999999997</v>
      </c>
    </row>
    <row r="40" spans="1:7" s="4" customFormat="1" hidden="1" x14ac:dyDescent="0.25">
      <c r="A40" s="9">
        <v>103</v>
      </c>
      <c r="B40" s="9">
        <v>1101</v>
      </c>
      <c r="C40" s="10" t="s">
        <v>207</v>
      </c>
      <c r="D40" s="11">
        <v>11.04</v>
      </c>
      <c r="E40" s="11">
        <v>11.04</v>
      </c>
      <c r="F40" s="11">
        <v>11.04</v>
      </c>
      <c r="G40" s="11">
        <v>11.04</v>
      </c>
    </row>
    <row r="41" spans="1:7" s="4" customFormat="1" hidden="1" x14ac:dyDescent="0.25">
      <c r="A41" s="3">
        <v>103</v>
      </c>
      <c r="B41" s="3">
        <v>1102</v>
      </c>
      <c r="C41" s="6" t="s">
        <v>208</v>
      </c>
      <c r="D41" s="7">
        <v>11.04</v>
      </c>
      <c r="E41" s="7">
        <v>11.04</v>
      </c>
      <c r="F41" s="7">
        <v>11.04</v>
      </c>
      <c r="G41" s="7">
        <v>11.04</v>
      </c>
    </row>
    <row r="42" spans="1:7" s="4" customFormat="1" hidden="1" x14ac:dyDescent="0.25">
      <c r="A42" s="9">
        <v>103</v>
      </c>
      <c r="B42" s="9">
        <v>1103</v>
      </c>
      <c r="C42" s="10" t="s">
        <v>209</v>
      </c>
      <c r="D42" s="11">
        <v>11.04</v>
      </c>
      <c r="E42" s="11">
        <v>11.04</v>
      </c>
      <c r="F42" s="11">
        <v>11.04</v>
      </c>
      <c r="G42" s="11">
        <v>11.04</v>
      </c>
    </row>
    <row r="43" spans="1:7" s="4" customFormat="1" hidden="1" x14ac:dyDescent="0.25">
      <c r="A43" s="3">
        <v>103</v>
      </c>
      <c r="B43" s="3">
        <v>1104</v>
      </c>
      <c r="C43" s="6" t="s">
        <v>210</v>
      </c>
      <c r="D43" s="7">
        <v>11.04</v>
      </c>
      <c r="E43" s="7">
        <v>11.04</v>
      </c>
      <c r="F43" s="7">
        <v>11.04</v>
      </c>
      <c r="G43" s="7">
        <v>11.04</v>
      </c>
    </row>
    <row r="44" spans="1:7" s="4" customFormat="1" hidden="1" x14ac:dyDescent="0.25">
      <c r="A44" s="9">
        <v>103</v>
      </c>
      <c r="B44" s="9">
        <v>1200</v>
      </c>
      <c r="C44" s="10" t="s">
        <v>211</v>
      </c>
      <c r="D44" s="11">
        <v>11.04</v>
      </c>
      <c r="E44" s="11">
        <v>11.04</v>
      </c>
      <c r="F44" s="11">
        <v>11.04</v>
      </c>
      <c r="G44" s="11">
        <v>11.04</v>
      </c>
    </row>
    <row r="45" spans="1:7" s="4" customFormat="1" hidden="1" x14ac:dyDescent="0.25">
      <c r="A45" s="3">
        <v>103</v>
      </c>
      <c r="B45" s="3">
        <v>1311</v>
      </c>
      <c r="C45" s="6" t="s">
        <v>212</v>
      </c>
      <c r="D45" s="7">
        <v>11.04</v>
      </c>
      <c r="E45" s="7">
        <v>11.04</v>
      </c>
      <c r="F45" s="7">
        <v>11.04</v>
      </c>
      <c r="G45" s="7">
        <v>11.04</v>
      </c>
    </row>
    <row r="46" spans="1:7" s="4" customFormat="1" hidden="1" x14ac:dyDescent="0.25">
      <c r="A46" s="9">
        <v>103</v>
      </c>
      <c r="B46" s="9">
        <v>1312</v>
      </c>
      <c r="C46" s="10" t="s">
        <v>213</v>
      </c>
      <c r="D46" s="11">
        <v>11.04</v>
      </c>
      <c r="E46" s="11">
        <v>11.04</v>
      </c>
      <c r="F46" s="11">
        <v>11.04</v>
      </c>
      <c r="G46" s="11">
        <v>11.04</v>
      </c>
    </row>
    <row r="47" spans="1:7" s="4" customFormat="1" hidden="1" x14ac:dyDescent="0.25">
      <c r="A47" s="3">
        <v>103</v>
      </c>
      <c r="B47" s="3">
        <v>1313</v>
      </c>
      <c r="C47" s="6" t="s">
        <v>214</v>
      </c>
      <c r="D47" s="7">
        <v>11.04</v>
      </c>
      <c r="E47" s="7">
        <v>11.04</v>
      </c>
      <c r="F47" s="7">
        <v>11.04</v>
      </c>
      <c r="G47" s="7">
        <v>11.04</v>
      </c>
    </row>
    <row r="48" spans="1:7" s="4" customFormat="1" hidden="1" x14ac:dyDescent="0.25">
      <c r="A48" s="9">
        <v>103</v>
      </c>
      <c r="B48" s="9">
        <v>1391</v>
      </c>
      <c r="C48" s="10" t="s">
        <v>215</v>
      </c>
      <c r="D48" s="11">
        <v>11.04</v>
      </c>
      <c r="E48" s="11">
        <v>11.04</v>
      </c>
      <c r="F48" s="11">
        <v>11.04</v>
      </c>
      <c r="G48" s="11">
        <v>11.04</v>
      </c>
    </row>
    <row r="49" spans="1:7" s="4" customFormat="1" hidden="1" x14ac:dyDescent="0.25">
      <c r="A49" s="3">
        <v>103</v>
      </c>
      <c r="B49" s="3">
        <v>1392</v>
      </c>
      <c r="C49" s="6" t="s">
        <v>216</v>
      </c>
      <c r="D49" s="7">
        <v>11.04</v>
      </c>
      <c r="E49" s="7">
        <v>11.04</v>
      </c>
      <c r="F49" s="7">
        <v>11.04</v>
      </c>
      <c r="G49" s="7">
        <v>11.04</v>
      </c>
    </row>
    <row r="50" spans="1:7" s="4" customFormat="1" hidden="1" x14ac:dyDescent="0.25">
      <c r="A50" s="9">
        <v>103</v>
      </c>
      <c r="B50" s="9">
        <v>1393</v>
      </c>
      <c r="C50" s="10" t="s">
        <v>135</v>
      </c>
      <c r="D50" s="11">
        <v>11.04</v>
      </c>
      <c r="E50" s="11">
        <v>11.04</v>
      </c>
      <c r="F50" s="11">
        <v>11.04</v>
      </c>
      <c r="G50" s="11">
        <v>11.04</v>
      </c>
    </row>
    <row r="51" spans="1:7" s="4" customFormat="1" hidden="1" x14ac:dyDescent="0.25">
      <c r="A51" s="3">
        <v>103</v>
      </c>
      <c r="B51" s="3">
        <v>1394</v>
      </c>
      <c r="C51" s="6" t="s">
        <v>217</v>
      </c>
      <c r="D51" s="7">
        <v>11.04</v>
      </c>
      <c r="E51" s="7">
        <v>11.04</v>
      </c>
      <c r="F51" s="7">
        <v>11.04</v>
      </c>
      <c r="G51" s="7">
        <v>11.04</v>
      </c>
    </row>
    <row r="52" spans="1:7" s="4" customFormat="1" hidden="1" x14ac:dyDescent="0.25">
      <c r="A52" s="9">
        <v>103</v>
      </c>
      <c r="B52" s="9">
        <v>1399</v>
      </c>
      <c r="C52" s="10" t="s">
        <v>218</v>
      </c>
      <c r="D52" s="11">
        <v>11.04</v>
      </c>
      <c r="E52" s="11">
        <v>11.04</v>
      </c>
      <c r="F52" s="11">
        <v>11.04</v>
      </c>
      <c r="G52" s="11">
        <v>11.04</v>
      </c>
    </row>
    <row r="53" spans="1:7" s="4" customFormat="1" hidden="1" x14ac:dyDescent="0.25">
      <c r="A53" s="3">
        <v>101</v>
      </c>
      <c r="B53" s="3">
        <v>1410</v>
      </c>
      <c r="C53" s="6" t="s">
        <v>219</v>
      </c>
      <c r="D53" s="7">
        <v>4.1399999999999997</v>
      </c>
      <c r="E53" s="7">
        <v>4.1399999999999997</v>
      </c>
      <c r="F53" s="7">
        <v>4.1399999999999997</v>
      </c>
      <c r="G53" s="7">
        <v>4.1399999999999997</v>
      </c>
    </row>
    <row r="54" spans="1:7" s="4" customFormat="1" hidden="1" x14ac:dyDescent="0.25">
      <c r="A54" s="9">
        <v>103</v>
      </c>
      <c r="B54" s="9">
        <v>1511</v>
      </c>
      <c r="C54" s="10" t="s">
        <v>220</v>
      </c>
      <c r="D54" s="11">
        <v>11.04</v>
      </c>
      <c r="E54" s="11">
        <v>11.04</v>
      </c>
      <c r="F54" s="11">
        <v>11.04</v>
      </c>
      <c r="G54" s="11">
        <v>11.04</v>
      </c>
    </row>
    <row r="55" spans="1:7" s="4" customFormat="1" hidden="1" x14ac:dyDescent="0.25">
      <c r="A55" s="3">
        <v>103</v>
      </c>
      <c r="B55" s="3">
        <v>1512</v>
      </c>
      <c r="C55" s="6" t="s">
        <v>221</v>
      </c>
      <c r="D55" s="7">
        <v>11.04</v>
      </c>
      <c r="E55" s="7">
        <v>11.04</v>
      </c>
      <c r="F55" s="7">
        <v>11.04</v>
      </c>
      <c r="G55" s="7">
        <v>11.04</v>
      </c>
    </row>
    <row r="56" spans="1:7" s="4" customFormat="1" hidden="1" x14ac:dyDescent="0.25">
      <c r="A56" s="9">
        <v>103</v>
      </c>
      <c r="B56" s="9">
        <v>1513</v>
      </c>
      <c r="C56" s="10" t="s">
        <v>222</v>
      </c>
      <c r="D56" s="11">
        <v>11.04</v>
      </c>
      <c r="E56" s="11">
        <v>11.04</v>
      </c>
      <c r="F56" s="11">
        <v>11.04</v>
      </c>
      <c r="G56" s="11">
        <v>11.04</v>
      </c>
    </row>
    <row r="57" spans="1:7" s="4" customFormat="1" hidden="1" x14ac:dyDescent="0.25">
      <c r="A57" s="3">
        <v>101</v>
      </c>
      <c r="B57" s="3">
        <v>1521</v>
      </c>
      <c r="C57" s="6" t="s">
        <v>126</v>
      </c>
      <c r="D57" s="7">
        <v>4.1399999999999997</v>
      </c>
      <c r="E57" s="7">
        <v>4.1399999999999997</v>
      </c>
      <c r="F57" s="7">
        <v>4.1399999999999997</v>
      </c>
      <c r="G57" s="7">
        <v>4.1399999999999997</v>
      </c>
    </row>
    <row r="58" spans="1:7" s="4" customFormat="1" hidden="1" x14ac:dyDescent="0.25">
      <c r="A58" s="9">
        <v>101</v>
      </c>
      <c r="B58" s="9">
        <v>1522</v>
      </c>
      <c r="C58" s="10" t="s">
        <v>127</v>
      </c>
      <c r="D58" s="11">
        <v>4.1399999999999997</v>
      </c>
      <c r="E58" s="11">
        <v>4.1399999999999997</v>
      </c>
      <c r="F58" s="11">
        <v>4.1399999999999997</v>
      </c>
      <c r="G58" s="11">
        <v>4.1399999999999997</v>
      </c>
    </row>
    <row r="59" spans="1:7" s="4" customFormat="1" hidden="1" x14ac:dyDescent="0.25">
      <c r="A59" s="3">
        <v>103</v>
      </c>
      <c r="B59" s="3">
        <v>1523</v>
      </c>
      <c r="C59" s="6" t="s">
        <v>128</v>
      </c>
      <c r="D59" s="7">
        <v>11.04</v>
      </c>
      <c r="E59" s="7">
        <v>11.04</v>
      </c>
      <c r="F59" s="7">
        <v>11.04</v>
      </c>
      <c r="G59" s="7">
        <v>11.04</v>
      </c>
    </row>
    <row r="60" spans="1:7" s="4" customFormat="1" hidden="1" x14ac:dyDescent="0.25">
      <c r="A60" s="9">
        <v>103</v>
      </c>
      <c r="B60" s="9">
        <v>1610</v>
      </c>
      <c r="C60" s="10" t="s">
        <v>129</v>
      </c>
      <c r="D60" s="11">
        <v>11.04</v>
      </c>
      <c r="E60" s="11">
        <v>11.04</v>
      </c>
      <c r="F60" s="11">
        <v>11.04</v>
      </c>
      <c r="G60" s="11">
        <v>11.04</v>
      </c>
    </row>
    <row r="61" spans="1:7" s="4" customFormat="1" hidden="1" x14ac:dyDescent="0.25">
      <c r="A61" s="3">
        <v>103</v>
      </c>
      <c r="B61" s="3">
        <v>1620</v>
      </c>
      <c r="C61" s="6" t="s">
        <v>130</v>
      </c>
      <c r="D61" s="7">
        <v>11.04</v>
      </c>
      <c r="E61" s="7">
        <v>11.04</v>
      </c>
      <c r="F61" s="7">
        <v>11.04</v>
      </c>
      <c r="G61" s="7">
        <v>11.04</v>
      </c>
    </row>
    <row r="62" spans="1:7" s="4" customFormat="1" hidden="1" x14ac:dyDescent="0.25">
      <c r="A62" s="9">
        <v>103</v>
      </c>
      <c r="B62" s="9">
        <v>1630</v>
      </c>
      <c r="C62" s="10" t="s">
        <v>131</v>
      </c>
      <c r="D62" s="11">
        <v>11.04</v>
      </c>
      <c r="E62" s="11">
        <v>11.04</v>
      </c>
      <c r="F62" s="11">
        <v>11.04</v>
      </c>
      <c r="G62" s="11">
        <v>11.04</v>
      </c>
    </row>
    <row r="63" spans="1:7" s="4" customFormat="1" hidden="1" x14ac:dyDescent="0.25">
      <c r="A63" s="3">
        <v>103</v>
      </c>
      <c r="B63" s="3">
        <v>1640</v>
      </c>
      <c r="C63" s="6" t="s">
        <v>132</v>
      </c>
      <c r="D63" s="7">
        <v>11.04</v>
      </c>
      <c r="E63" s="7">
        <v>11.04</v>
      </c>
      <c r="F63" s="7">
        <v>11.04</v>
      </c>
      <c r="G63" s="7">
        <v>11.04</v>
      </c>
    </row>
    <row r="64" spans="1:7" s="4" customFormat="1" hidden="1" x14ac:dyDescent="0.25">
      <c r="A64" s="9">
        <v>103</v>
      </c>
      <c r="B64" s="9">
        <v>1690</v>
      </c>
      <c r="C64" s="10" t="s">
        <v>133</v>
      </c>
      <c r="D64" s="11">
        <v>11.04</v>
      </c>
      <c r="E64" s="11">
        <v>11.04</v>
      </c>
      <c r="F64" s="11">
        <v>11.04</v>
      </c>
      <c r="G64" s="11">
        <v>11.04</v>
      </c>
    </row>
    <row r="65" spans="1:7" s="4" customFormat="1" hidden="1" x14ac:dyDescent="0.25">
      <c r="A65" s="3">
        <v>103</v>
      </c>
      <c r="B65" s="3">
        <v>1701</v>
      </c>
      <c r="C65" s="6" t="s">
        <v>134</v>
      </c>
      <c r="D65" s="7">
        <v>11.04</v>
      </c>
      <c r="E65" s="7">
        <v>11.04</v>
      </c>
      <c r="F65" s="7">
        <v>11.04</v>
      </c>
      <c r="G65" s="7">
        <v>11.04</v>
      </c>
    </row>
    <row r="66" spans="1:7" s="4" customFormat="1" hidden="1" x14ac:dyDescent="0.25">
      <c r="A66" s="9">
        <v>103</v>
      </c>
      <c r="B66" s="9">
        <v>1702</v>
      </c>
      <c r="C66" s="10" t="s">
        <v>223</v>
      </c>
      <c r="D66" s="11">
        <v>11.04</v>
      </c>
      <c r="E66" s="11">
        <v>11.04</v>
      </c>
      <c r="F66" s="11">
        <v>11.04</v>
      </c>
      <c r="G66" s="11">
        <v>11.04</v>
      </c>
    </row>
    <row r="67" spans="1:7" s="4" customFormat="1" hidden="1" x14ac:dyDescent="0.25">
      <c r="A67" s="3">
        <v>103</v>
      </c>
      <c r="B67" s="3">
        <v>1709</v>
      </c>
      <c r="C67" s="6" t="s">
        <v>224</v>
      </c>
      <c r="D67" s="7">
        <v>11.04</v>
      </c>
      <c r="E67" s="7">
        <v>11.04</v>
      </c>
      <c r="F67" s="7">
        <v>11.04</v>
      </c>
      <c r="G67" s="7">
        <v>11.04</v>
      </c>
    </row>
    <row r="68" spans="1:7" s="4" customFormat="1" hidden="1" x14ac:dyDescent="0.25">
      <c r="A68" s="9">
        <v>304</v>
      </c>
      <c r="B68" s="9">
        <v>1811</v>
      </c>
      <c r="C68" s="10" t="s">
        <v>14</v>
      </c>
      <c r="D68" s="11">
        <v>9.66</v>
      </c>
      <c r="E68" s="11">
        <v>9.66</v>
      </c>
      <c r="F68" s="11">
        <v>9.66</v>
      </c>
      <c r="G68" s="11">
        <v>9.66</v>
      </c>
    </row>
    <row r="69" spans="1:7" s="4" customFormat="1" hidden="1" x14ac:dyDescent="0.25">
      <c r="A69" s="3">
        <v>304</v>
      </c>
      <c r="B69" s="3">
        <v>1812</v>
      </c>
      <c r="C69" s="6" t="s">
        <v>225</v>
      </c>
      <c r="D69" s="7">
        <v>9.66</v>
      </c>
      <c r="E69" s="7">
        <v>9.66</v>
      </c>
      <c r="F69" s="7">
        <v>9.66</v>
      </c>
      <c r="G69" s="7">
        <v>9.66</v>
      </c>
    </row>
    <row r="70" spans="1:7" s="4" customFormat="1" hidden="1" x14ac:dyDescent="0.25">
      <c r="A70" s="9">
        <v>304</v>
      </c>
      <c r="B70" s="9">
        <v>1820</v>
      </c>
      <c r="C70" s="10" t="s">
        <v>226</v>
      </c>
      <c r="D70" s="11">
        <v>9.66</v>
      </c>
      <c r="E70" s="11">
        <v>9.66</v>
      </c>
      <c r="F70" s="11">
        <v>9.66</v>
      </c>
      <c r="G70" s="11">
        <v>9.66</v>
      </c>
    </row>
    <row r="71" spans="1:7" s="4" customFormat="1" hidden="1" x14ac:dyDescent="0.25">
      <c r="A71" s="3">
        <v>103</v>
      </c>
      <c r="B71" s="3">
        <v>1910</v>
      </c>
      <c r="C71" s="6" t="s">
        <v>227</v>
      </c>
      <c r="D71" s="7">
        <v>11.04</v>
      </c>
      <c r="E71" s="7">
        <v>11.04</v>
      </c>
      <c r="F71" s="7">
        <v>11.04</v>
      </c>
      <c r="G71" s="7">
        <v>11.04</v>
      </c>
    </row>
    <row r="72" spans="1:7" s="4" customFormat="1" hidden="1" x14ac:dyDescent="0.25">
      <c r="A72" s="9">
        <v>103</v>
      </c>
      <c r="B72" s="9">
        <v>1921</v>
      </c>
      <c r="C72" s="10" t="s">
        <v>228</v>
      </c>
      <c r="D72" s="11">
        <v>11.04</v>
      </c>
      <c r="E72" s="11">
        <v>11.04</v>
      </c>
      <c r="F72" s="11">
        <v>11.04</v>
      </c>
      <c r="G72" s="11">
        <v>11.04</v>
      </c>
    </row>
    <row r="73" spans="1:7" s="4" customFormat="1" hidden="1" x14ac:dyDescent="0.25">
      <c r="A73" s="3">
        <v>103</v>
      </c>
      <c r="B73" s="3">
        <v>1922</v>
      </c>
      <c r="C73" s="6" t="s">
        <v>229</v>
      </c>
      <c r="D73" s="7">
        <v>11.04</v>
      </c>
      <c r="E73" s="7">
        <v>11.04</v>
      </c>
      <c r="F73" s="7">
        <v>11.04</v>
      </c>
      <c r="G73" s="7">
        <v>11.04</v>
      </c>
    </row>
    <row r="74" spans="1:7" s="4" customFormat="1" hidden="1" x14ac:dyDescent="0.25">
      <c r="A74" s="9">
        <v>103</v>
      </c>
      <c r="B74" s="9">
        <v>2011</v>
      </c>
      <c r="C74" s="10" t="s">
        <v>230</v>
      </c>
      <c r="D74" s="11">
        <v>11.04</v>
      </c>
      <c r="E74" s="11">
        <v>11.04</v>
      </c>
      <c r="F74" s="11">
        <v>11.04</v>
      </c>
      <c r="G74" s="11">
        <v>11.04</v>
      </c>
    </row>
    <row r="75" spans="1:7" s="4" customFormat="1" hidden="1" x14ac:dyDescent="0.25">
      <c r="A75" s="3">
        <v>103</v>
      </c>
      <c r="B75" s="3">
        <v>2012</v>
      </c>
      <c r="C75" s="6" t="s">
        <v>231</v>
      </c>
      <c r="D75" s="7">
        <v>11.04</v>
      </c>
      <c r="E75" s="7">
        <v>11.04</v>
      </c>
      <c r="F75" s="7">
        <v>11.04</v>
      </c>
      <c r="G75" s="7">
        <v>11.04</v>
      </c>
    </row>
    <row r="76" spans="1:7" s="4" customFormat="1" hidden="1" x14ac:dyDescent="0.25">
      <c r="A76" s="9">
        <v>103</v>
      </c>
      <c r="B76" s="9">
        <v>2013</v>
      </c>
      <c r="C76" s="10" t="s">
        <v>232</v>
      </c>
      <c r="D76" s="11">
        <v>11.04</v>
      </c>
      <c r="E76" s="11">
        <v>11.04</v>
      </c>
      <c r="F76" s="11">
        <v>11.04</v>
      </c>
      <c r="G76" s="11">
        <v>11.04</v>
      </c>
    </row>
    <row r="77" spans="1:7" s="4" customFormat="1" hidden="1" x14ac:dyDescent="0.25">
      <c r="A77" s="3">
        <v>103</v>
      </c>
      <c r="B77" s="3">
        <v>2014</v>
      </c>
      <c r="C77" s="6" t="s">
        <v>233</v>
      </c>
      <c r="D77" s="7">
        <v>11.04</v>
      </c>
      <c r="E77" s="7">
        <v>11.04</v>
      </c>
      <c r="F77" s="7">
        <v>11.04</v>
      </c>
      <c r="G77" s="7">
        <v>11.04</v>
      </c>
    </row>
    <row r="78" spans="1:7" s="4" customFormat="1" hidden="1" x14ac:dyDescent="0.25">
      <c r="A78" s="9">
        <v>103</v>
      </c>
      <c r="B78" s="9">
        <v>2021</v>
      </c>
      <c r="C78" s="10" t="s">
        <v>234</v>
      </c>
      <c r="D78" s="11">
        <v>11.04</v>
      </c>
      <c r="E78" s="11">
        <v>11.04</v>
      </c>
      <c r="F78" s="11">
        <v>11.04</v>
      </c>
      <c r="G78" s="11">
        <v>11.04</v>
      </c>
    </row>
    <row r="79" spans="1:7" s="4" customFormat="1" hidden="1" x14ac:dyDescent="0.25">
      <c r="A79" s="3">
        <v>103</v>
      </c>
      <c r="B79" s="3">
        <v>2022</v>
      </c>
      <c r="C79" s="6" t="s">
        <v>235</v>
      </c>
      <c r="D79" s="7">
        <v>11.04</v>
      </c>
      <c r="E79" s="7">
        <v>11.04</v>
      </c>
      <c r="F79" s="7">
        <v>11.04</v>
      </c>
      <c r="G79" s="7">
        <v>11.04</v>
      </c>
    </row>
    <row r="80" spans="1:7" s="4" customFormat="1" hidden="1" x14ac:dyDescent="0.25">
      <c r="A80" s="9">
        <v>103</v>
      </c>
      <c r="B80" s="9">
        <v>2023</v>
      </c>
      <c r="C80" s="10" t="s">
        <v>236</v>
      </c>
      <c r="D80" s="11">
        <v>11.04</v>
      </c>
      <c r="E80" s="11">
        <v>11.04</v>
      </c>
      <c r="F80" s="11">
        <v>11.04</v>
      </c>
      <c r="G80" s="11">
        <v>11.04</v>
      </c>
    </row>
    <row r="81" spans="1:7" s="4" customFormat="1" hidden="1" x14ac:dyDescent="0.25">
      <c r="A81" s="3">
        <v>103</v>
      </c>
      <c r="B81" s="3">
        <v>2029</v>
      </c>
      <c r="C81" s="6" t="s">
        <v>237</v>
      </c>
      <c r="D81" s="7">
        <v>11.04</v>
      </c>
      <c r="E81" s="7">
        <v>11.04</v>
      </c>
      <c r="F81" s="7">
        <v>11.04</v>
      </c>
      <c r="G81" s="7">
        <v>11.04</v>
      </c>
    </row>
    <row r="82" spans="1:7" s="4" customFormat="1" hidden="1" x14ac:dyDescent="0.25">
      <c r="A82" s="9">
        <v>103</v>
      </c>
      <c r="B82" s="9">
        <v>2030</v>
      </c>
      <c r="C82" s="10" t="s">
        <v>238</v>
      </c>
      <c r="D82" s="11">
        <v>11.04</v>
      </c>
      <c r="E82" s="11">
        <v>11.04</v>
      </c>
      <c r="F82" s="11">
        <v>11.04</v>
      </c>
      <c r="G82" s="11">
        <v>11.04</v>
      </c>
    </row>
    <row r="83" spans="1:7" s="4" customFormat="1" hidden="1" x14ac:dyDescent="0.25">
      <c r="A83" s="3">
        <v>103</v>
      </c>
      <c r="B83" s="3">
        <v>2100</v>
      </c>
      <c r="C83" s="6" t="s">
        <v>239</v>
      </c>
      <c r="D83" s="7">
        <v>11.04</v>
      </c>
      <c r="E83" s="7">
        <v>11.4</v>
      </c>
      <c r="F83" s="7">
        <v>11.76</v>
      </c>
      <c r="G83" s="7">
        <v>12.14</v>
      </c>
    </row>
    <row r="84" spans="1:7" s="4" customFormat="1" hidden="1" x14ac:dyDescent="0.25">
      <c r="A84" s="9">
        <v>103</v>
      </c>
      <c r="B84" s="9">
        <v>2211</v>
      </c>
      <c r="C84" s="10" t="s">
        <v>240</v>
      </c>
      <c r="D84" s="11">
        <v>11.04</v>
      </c>
      <c r="E84" s="11">
        <v>11.04</v>
      </c>
      <c r="F84" s="11">
        <v>11.04</v>
      </c>
      <c r="G84" s="11">
        <v>11.04</v>
      </c>
    </row>
    <row r="85" spans="1:7" s="4" customFormat="1" hidden="1" x14ac:dyDescent="0.25">
      <c r="A85" s="3">
        <v>103</v>
      </c>
      <c r="B85" s="3">
        <v>2212</v>
      </c>
      <c r="C85" s="6" t="s">
        <v>241</v>
      </c>
      <c r="D85" s="7">
        <v>11.04</v>
      </c>
      <c r="E85" s="7">
        <v>11.04</v>
      </c>
      <c r="F85" s="7">
        <v>11.04</v>
      </c>
      <c r="G85" s="7">
        <v>11.04</v>
      </c>
    </row>
    <row r="86" spans="1:7" s="4" customFormat="1" hidden="1" x14ac:dyDescent="0.25">
      <c r="A86" s="9">
        <v>103</v>
      </c>
      <c r="B86" s="9">
        <v>2219</v>
      </c>
      <c r="C86" s="10" t="s">
        <v>242</v>
      </c>
      <c r="D86" s="11">
        <v>11.04</v>
      </c>
      <c r="E86" s="11">
        <v>11.04</v>
      </c>
      <c r="F86" s="11">
        <v>11.04</v>
      </c>
      <c r="G86" s="11">
        <v>11.04</v>
      </c>
    </row>
    <row r="87" spans="1:7" s="4" customFormat="1" hidden="1" x14ac:dyDescent="0.25">
      <c r="A87" s="3">
        <v>103</v>
      </c>
      <c r="B87" s="3">
        <v>2221</v>
      </c>
      <c r="C87" s="6" t="s">
        <v>243</v>
      </c>
      <c r="D87" s="7">
        <v>11.04</v>
      </c>
      <c r="E87" s="7">
        <v>11.04</v>
      </c>
      <c r="F87" s="7">
        <v>11.04</v>
      </c>
      <c r="G87" s="7">
        <v>11.04</v>
      </c>
    </row>
    <row r="88" spans="1:7" s="4" customFormat="1" hidden="1" x14ac:dyDescent="0.25">
      <c r="A88" s="9">
        <v>103</v>
      </c>
      <c r="B88" s="9">
        <v>2229</v>
      </c>
      <c r="C88" s="10" t="s">
        <v>244</v>
      </c>
      <c r="D88" s="11">
        <v>11.04</v>
      </c>
      <c r="E88" s="11">
        <v>11.04</v>
      </c>
      <c r="F88" s="11">
        <v>11.04</v>
      </c>
      <c r="G88" s="11">
        <v>11.04</v>
      </c>
    </row>
    <row r="89" spans="1:7" s="4" customFormat="1" hidden="1" x14ac:dyDescent="0.25">
      <c r="A89" s="3">
        <v>103</v>
      </c>
      <c r="B89" s="3">
        <v>2310</v>
      </c>
      <c r="C89" s="6" t="s">
        <v>245</v>
      </c>
      <c r="D89" s="7">
        <v>11.04</v>
      </c>
      <c r="E89" s="7">
        <v>11.04</v>
      </c>
      <c r="F89" s="7">
        <v>11.04</v>
      </c>
      <c r="G89" s="7">
        <v>11.04</v>
      </c>
    </row>
    <row r="90" spans="1:7" s="4" customFormat="1" hidden="1" x14ac:dyDescent="0.25">
      <c r="A90" s="9">
        <v>103</v>
      </c>
      <c r="B90" s="9">
        <v>2391</v>
      </c>
      <c r="C90" s="10" t="s">
        <v>246</v>
      </c>
      <c r="D90" s="11">
        <v>11.04</v>
      </c>
      <c r="E90" s="11">
        <v>11.04</v>
      </c>
      <c r="F90" s="11">
        <v>11.04</v>
      </c>
      <c r="G90" s="11">
        <v>11.04</v>
      </c>
    </row>
    <row r="91" spans="1:7" s="4" customFormat="1" hidden="1" x14ac:dyDescent="0.25">
      <c r="A91" s="3">
        <v>103</v>
      </c>
      <c r="B91" s="3">
        <v>2392</v>
      </c>
      <c r="C91" s="6" t="s">
        <v>247</v>
      </c>
      <c r="D91" s="7">
        <v>11.04</v>
      </c>
      <c r="E91" s="7">
        <v>11.04</v>
      </c>
      <c r="F91" s="7">
        <v>11.04</v>
      </c>
      <c r="G91" s="7">
        <v>11.04</v>
      </c>
    </row>
    <row r="92" spans="1:7" s="4" customFormat="1" hidden="1" x14ac:dyDescent="0.25">
      <c r="A92" s="9">
        <v>103</v>
      </c>
      <c r="B92" s="9">
        <v>2393</v>
      </c>
      <c r="C92" s="10" t="s">
        <v>248</v>
      </c>
      <c r="D92" s="11">
        <v>11.04</v>
      </c>
      <c r="E92" s="11">
        <v>11.04</v>
      </c>
      <c r="F92" s="11">
        <v>11.04</v>
      </c>
      <c r="G92" s="11">
        <v>11.04</v>
      </c>
    </row>
    <row r="93" spans="1:7" s="4" customFormat="1" hidden="1" x14ac:dyDescent="0.25">
      <c r="A93" s="3">
        <v>103</v>
      </c>
      <c r="B93" s="3">
        <v>2394</v>
      </c>
      <c r="C93" s="6" t="s">
        <v>249</v>
      </c>
      <c r="D93" s="7">
        <v>11.04</v>
      </c>
      <c r="E93" s="7">
        <v>11.04</v>
      </c>
      <c r="F93" s="7">
        <v>11.04</v>
      </c>
      <c r="G93" s="7">
        <v>11.04</v>
      </c>
    </row>
    <row r="94" spans="1:7" s="4" customFormat="1" hidden="1" x14ac:dyDescent="0.25">
      <c r="A94" s="9">
        <v>103</v>
      </c>
      <c r="B94" s="9">
        <v>2395</v>
      </c>
      <c r="C94" s="10" t="s">
        <v>250</v>
      </c>
      <c r="D94" s="11">
        <v>11.04</v>
      </c>
      <c r="E94" s="11">
        <v>11.04</v>
      </c>
      <c r="F94" s="11">
        <v>11.04</v>
      </c>
      <c r="G94" s="11">
        <v>11.04</v>
      </c>
    </row>
    <row r="95" spans="1:7" s="4" customFormat="1" hidden="1" x14ac:dyDescent="0.25">
      <c r="A95" s="3">
        <v>103</v>
      </c>
      <c r="B95" s="3">
        <v>2396</v>
      </c>
      <c r="C95" s="6" t="s">
        <v>251</v>
      </c>
      <c r="D95" s="7">
        <v>11.04</v>
      </c>
      <c r="E95" s="7">
        <v>11.04</v>
      </c>
      <c r="F95" s="7">
        <v>11.04</v>
      </c>
      <c r="G95" s="7">
        <v>11.04</v>
      </c>
    </row>
    <row r="96" spans="1:7" s="4" customFormat="1" hidden="1" x14ac:dyDescent="0.25">
      <c r="A96" s="9">
        <v>103</v>
      </c>
      <c r="B96" s="9">
        <v>2399</v>
      </c>
      <c r="C96" s="10" t="s">
        <v>252</v>
      </c>
      <c r="D96" s="11">
        <v>11.04</v>
      </c>
      <c r="E96" s="11">
        <v>11.04</v>
      </c>
      <c r="F96" s="11">
        <v>11.04</v>
      </c>
      <c r="G96" s="11">
        <v>11.04</v>
      </c>
    </row>
    <row r="97" spans="1:7" s="4" customFormat="1" hidden="1" x14ac:dyDescent="0.25">
      <c r="A97" s="3">
        <v>102</v>
      </c>
      <c r="B97" s="3">
        <v>2410</v>
      </c>
      <c r="C97" s="6" t="s">
        <v>253</v>
      </c>
      <c r="D97" s="7">
        <v>6.9</v>
      </c>
      <c r="E97" s="7">
        <v>6.9</v>
      </c>
      <c r="F97" s="7">
        <v>6.9</v>
      </c>
      <c r="G97" s="7">
        <v>6.9</v>
      </c>
    </row>
    <row r="98" spans="1:7" s="4" customFormat="1" hidden="1" x14ac:dyDescent="0.25">
      <c r="A98" s="9">
        <v>103</v>
      </c>
      <c r="B98" s="9">
        <v>2421</v>
      </c>
      <c r="C98" s="10" t="s">
        <v>254</v>
      </c>
      <c r="D98" s="11">
        <v>11.04</v>
      </c>
      <c r="E98" s="11">
        <v>11.04</v>
      </c>
      <c r="F98" s="11">
        <v>11.04</v>
      </c>
      <c r="G98" s="11">
        <v>11.04</v>
      </c>
    </row>
    <row r="99" spans="1:7" s="4" customFormat="1" hidden="1" x14ac:dyDescent="0.25">
      <c r="A99" s="3">
        <v>103</v>
      </c>
      <c r="B99" s="3">
        <v>2429</v>
      </c>
      <c r="C99" s="6" t="s">
        <v>255</v>
      </c>
      <c r="D99" s="7">
        <v>11.04</v>
      </c>
      <c r="E99" s="7">
        <v>11.04</v>
      </c>
      <c r="F99" s="7">
        <v>11.04</v>
      </c>
      <c r="G99" s="7">
        <v>11.04</v>
      </c>
    </row>
    <row r="100" spans="1:7" s="4" customFormat="1" hidden="1" x14ac:dyDescent="0.25">
      <c r="A100" s="9">
        <v>102</v>
      </c>
      <c r="B100" s="9">
        <v>2431</v>
      </c>
      <c r="C100" s="10" t="s">
        <v>256</v>
      </c>
      <c r="D100" s="11">
        <v>6.9</v>
      </c>
      <c r="E100" s="11">
        <v>6.9</v>
      </c>
      <c r="F100" s="11">
        <v>6.9</v>
      </c>
      <c r="G100" s="11">
        <v>6.9</v>
      </c>
    </row>
    <row r="101" spans="1:7" s="4" customFormat="1" hidden="1" x14ac:dyDescent="0.25">
      <c r="A101" s="3">
        <v>103</v>
      </c>
      <c r="B101" s="3">
        <v>2432</v>
      </c>
      <c r="C101" s="6" t="s">
        <v>257</v>
      </c>
      <c r="D101" s="7">
        <v>11.04</v>
      </c>
      <c r="E101" s="7">
        <v>11.04</v>
      </c>
      <c r="F101" s="7">
        <v>11.04</v>
      </c>
      <c r="G101" s="7">
        <v>11.04</v>
      </c>
    </row>
    <row r="102" spans="1:7" s="4" customFormat="1" hidden="1" x14ac:dyDescent="0.25">
      <c r="A102" s="9">
        <v>103</v>
      </c>
      <c r="B102" s="9">
        <v>2511</v>
      </c>
      <c r="C102" s="10" t="s">
        <v>258</v>
      </c>
      <c r="D102" s="11">
        <v>11.04</v>
      </c>
      <c r="E102" s="11">
        <v>11.04</v>
      </c>
      <c r="F102" s="11">
        <v>11.04</v>
      </c>
      <c r="G102" s="11">
        <v>11.04</v>
      </c>
    </row>
    <row r="103" spans="1:7" s="4" customFormat="1" hidden="1" x14ac:dyDescent="0.25">
      <c r="A103" s="3">
        <v>103</v>
      </c>
      <c r="B103" s="3">
        <v>2512</v>
      </c>
      <c r="C103" s="6" t="s">
        <v>259</v>
      </c>
      <c r="D103" s="7">
        <v>11.04</v>
      </c>
      <c r="E103" s="7">
        <v>11.04</v>
      </c>
      <c r="F103" s="7">
        <v>11.04</v>
      </c>
      <c r="G103" s="7">
        <v>11.04</v>
      </c>
    </row>
    <row r="104" spans="1:7" s="4" customFormat="1" hidden="1" x14ac:dyDescent="0.25">
      <c r="A104" s="9">
        <v>103</v>
      </c>
      <c r="B104" s="9">
        <v>2513</v>
      </c>
      <c r="C104" s="10" t="s">
        <v>260</v>
      </c>
      <c r="D104" s="11">
        <v>11.04</v>
      </c>
      <c r="E104" s="11">
        <v>11.04</v>
      </c>
      <c r="F104" s="11">
        <v>11.04</v>
      </c>
      <c r="G104" s="11">
        <v>11.04</v>
      </c>
    </row>
    <row r="105" spans="1:7" s="4" customFormat="1" hidden="1" x14ac:dyDescent="0.25">
      <c r="A105" s="3">
        <v>103</v>
      </c>
      <c r="B105" s="3">
        <v>2520</v>
      </c>
      <c r="C105" s="6" t="s">
        <v>261</v>
      </c>
      <c r="D105" s="7">
        <v>11.04</v>
      </c>
      <c r="E105" s="7">
        <v>11.04</v>
      </c>
      <c r="F105" s="7">
        <v>11.04</v>
      </c>
      <c r="G105" s="7">
        <v>11.04</v>
      </c>
    </row>
    <row r="106" spans="1:7" s="4" customFormat="1" hidden="1" x14ac:dyDescent="0.25">
      <c r="A106" s="9">
        <v>103</v>
      </c>
      <c r="B106" s="9">
        <v>2591</v>
      </c>
      <c r="C106" s="10" t="s">
        <v>262</v>
      </c>
      <c r="D106" s="11">
        <v>11.04</v>
      </c>
      <c r="E106" s="11">
        <v>11.04</v>
      </c>
      <c r="F106" s="11">
        <v>11.04</v>
      </c>
      <c r="G106" s="11">
        <v>11.04</v>
      </c>
    </row>
    <row r="107" spans="1:7" s="4" customFormat="1" hidden="1" x14ac:dyDescent="0.25">
      <c r="A107" s="3">
        <v>304</v>
      </c>
      <c r="B107" s="3">
        <v>2592</v>
      </c>
      <c r="C107" s="6" t="s">
        <v>20</v>
      </c>
      <c r="D107" s="7">
        <v>9.66</v>
      </c>
      <c r="E107" s="7">
        <v>9.66</v>
      </c>
      <c r="F107" s="7">
        <v>9.66</v>
      </c>
      <c r="G107" s="7">
        <v>9.66</v>
      </c>
    </row>
    <row r="108" spans="1:7" s="4" customFormat="1" hidden="1" x14ac:dyDescent="0.25">
      <c r="A108" s="9">
        <v>103</v>
      </c>
      <c r="B108" s="9">
        <v>2593</v>
      </c>
      <c r="C108" s="10" t="s">
        <v>263</v>
      </c>
      <c r="D108" s="11">
        <v>11.04</v>
      </c>
      <c r="E108" s="11">
        <v>11.04</v>
      </c>
      <c r="F108" s="11">
        <v>11.04</v>
      </c>
      <c r="G108" s="11">
        <v>11.04</v>
      </c>
    </row>
    <row r="109" spans="1:7" s="4" customFormat="1" hidden="1" x14ac:dyDescent="0.25">
      <c r="A109" s="3">
        <v>103</v>
      </c>
      <c r="B109" s="3">
        <v>2599</v>
      </c>
      <c r="C109" s="6" t="s">
        <v>264</v>
      </c>
      <c r="D109" s="7">
        <v>11.04</v>
      </c>
      <c r="E109" s="7">
        <v>11.04</v>
      </c>
      <c r="F109" s="7">
        <v>11.04</v>
      </c>
      <c r="G109" s="7">
        <v>11.04</v>
      </c>
    </row>
    <row r="110" spans="1:7" s="4" customFormat="1" hidden="1" x14ac:dyDescent="0.25">
      <c r="A110" s="9">
        <v>103</v>
      </c>
      <c r="B110" s="9">
        <v>2610</v>
      </c>
      <c r="C110" s="10" t="s">
        <v>265</v>
      </c>
      <c r="D110" s="11">
        <v>11.04</v>
      </c>
      <c r="E110" s="11">
        <v>11.04</v>
      </c>
      <c r="F110" s="11">
        <v>11.04</v>
      </c>
      <c r="G110" s="11">
        <v>11.04</v>
      </c>
    </row>
    <row r="111" spans="1:7" s="4" customFormat="1" hidden="1" x14ac:dyDescent="0.25">
      <c r="A111" s="3">
        <v>103</v>
      </c>
      <c r="B111" s="3">
        <v>2620</v>
      </c>
      <c r="C111" s="6" t="s">
        <v>266</v>
      </c>
      <c r="D111" s="7">
        <v>11.04</v>
      </c>
      <c r="E111" s="7">
        <v>11.04</v>
      </c>
      <c r="F111" s="7">
        <v>11.04</v>
      </c>
      <c r="G111" s="7">
        <v>11.04</v>
      </c>
    </row>
    <row r="112" spans="1:7" s="4" customFormat="1" hidden="1" x14ac:dyDescent="0.25">
      <c r="A112" s="9">
        <v>103</v>
      </c>
      <c r="B112" s="9">
        <v>2630</v>
      </c>
      <c r="C112" s="10" t="s">
        <v>267</v>
      </c>
      <c r="D112" s="11">
        <v>11.04</v>
      </c>
      <c r="E112" s="11">
        <v>11.04</v>
      </c>
      <c r="F112" s="11">
        <v>11.04</v>
      </c>
      <c r="G112" s="11">
        <v>11.04</v>
      </c>
    </row>
    <row r="113" spans="1:7" s="4" customFormat="1" hidden="1" x14ac:dyDescent="0.25">
      <c r="A113" s="3">
        <v>103</v>
      </c>
      <c r="B113" s="3">
        <v>2640</v>
      </c>
      <c r="C113" s="6" t="s">
        <v>268</v>
      </c>
      <c r="D113" s="7">
        <v>11.04</v>
      </c>
      <c r="E113" s="7">
        <v>11.04</v>
      </c>
      <c r="F113" s="7">
        <v>11.04</v>
      </c>
      <c r="G113" s="7">
        <v>11.04</v>
      </c>
    </row>
    <row r="114" spans="1:7" s="4" customFormat="1" hidden="1" x14ac:dyDescent="0.25">
      <c r="A114" s="9">
        <v>103</v>
      </c>
      <c r="B114" s="9">
        <v>2651</v>
      </c>
      <c r="C114" s="10" t="s">
        <v>269</v>
      </c>
      <c r="D114" s="11">
        <v>11.04</v>
      </c>
      <c r="E114" s="11">
        <v>11.04</v>
      </c>
      <c r="F114" s="11">
        <v>11.04</v>
      </c>
      <c r="G114" s="11">
        <v>11.04</v>
      </c>
    </row>
    <row r="115" spans="1:7" s="4" customFormat="1" hidden="1" x14ac:dyDescent="0.25">
      <c r="A115" s="3">
        <v>103</v>
      </c>
      <c r="B115" s="3">
        <v>2652</v>
      </c>
      <c r="C115" s="6" t="s">
        <v>21</v>
      </c>
      <c r="D115" s="7">
        <v>11.04</v>
      </c>
      <c r="E115" s="7">
        <v>11.04</v>
      </c>
      <c r="F115" s="7">
        <v>11.04</v>
      </c>
      <c r="G115" s="7">
        <v>11.04</v>
      </c>
    </row>
    <row r="116" spans="1:7" s="4" customFormat="1" hidden="1" x14ac:dyDescent="0.25">
      <c r="A116" s="9">
        <v>103</v>
      </c>
      <c r="B116" s="9">
        <v>2660</v>
      </c>
      <c r="C116" s="10" t="s">
        <v>270</v>
      </c>
      <c r="D116" s="11">
        <v>11.04</v>
      </c>
      <c r="E116" s="11">
        <v>11.04</v>
      </c>
      <c r="F116" s="11">
        <v>11.04</v>
      </c>
      <c r="G116" s="11">
        <v>11.04</v>
      </c>
    </row>
    <row r="117" spans="1:7" s="4" customFormat="1" hidden="1" x14ac:dyDescent="0.25">
      <c r="A117" s="3">
        <v>103</v>
      </c>
      <c r="B117" s="3">
        <v>2670</v>
      </c>
      <c r="C117" s="6" t="s">
        <v>271</v>
      </c>
      <c r="D117" s="7">
        <v>11.04</v>
      </c>
      <c r="E117" s="7">
        <v>11.04</v>
      </c>
      <c r="F117" s="7">
        <v>11.04</v>
      </c>
      <c r="G117" s="7">
        <v>11.04</v>
      </c>
    </row>
    <row r="118" spans="1:7" s="4" customFormat="1" hidden="1" x14ac:dyDescent="0.25">
      <c r="A118" s="9">
        <v>103</v>
      </c>
      <c r="B118" s="9">
        <v>2680</v>
      </c>
      <c r="C118" s="10" t="s">
        <v>272</v>
      </c>
      <c r="D118" s="11">
        <v>11.04</v>
      </c>
      <c r="E118" s="11">
        <v>11.04</v>
      </c>
      <c r="F118" s="11">
        <v>11.04</v>
      </c>
      <c r="G118" s="11">
        <v>11.04</v>
      </c>
    </row>
    <row r="119" spans="1:7" s="4" customFormat="1" hidden="1" x14ac:dyDescent="0.25">
      <c r="A119" s="3">
        <v>103</v>
      </c>
      <c r="B119" s="3">
        <v>2711</v>
      </c>
      <c r="C119" s="6" t="s">
        <v>273</v>
      </c>
      <c r="D119" s="7">
        <v>11.04</v>
      </c>
      <c r="E119" s="7">
        <v>11.04</v>
      </c>
      <c r="F119" s="7">
        <v>11.04</v>
      </c>
      <c r="G119" s="7">
        <v>11.04</v>
      </c>
    </row>
    <row r="120" spans="1:7" s="4" customFormat="1" hidden="1" x14ac:dyDescent="0.25">
      <c r="A120" s="9">
        <v>103</v>
      </c>
      <c r="B120" s="9">
        <v>2712</v>
      </c>
      <c r="C120" s="10" t="s">
        <v>274</v>
      </c>
      <c r="D120" s="11">
        <v>11.04</v>
      </c>
      <c r="E120" s="11">
        <v>11.04</v>
      </c>
      <c r="F120" s="11">
        <v>11.04</v>
      </c>
      <c r="G120" s="11">
        <v>11.04</v>
      </c>
    </row>
    <row r="121" spans="1:7" s="4" customFormat="1" hidden="1" x14ac:dyDescent="0.25">
      <c r="A121" s="3">
        <v>103</v>
      </c>
      <c r="B121" s="3">
        <v>2720</v>
      </c>
      <c r="C121" s="6" t="s">
        <v>275</v>
      </c>
      <c r="D121" s="7">
        <v>11.04</v>
      </c>
      <c r="E121" s="7">
        <v>11.04</v>
      </c>
      <c r="F121" s="7">
        <v>11.04</v>
      </c>
      <c r="G121" s="7">
        <v>11.04</v>
      </c>
    </row>
    <row r="122" spans="1:7" s="4" customFormat="1" hidden="1" x14ac:dyDescent="0.25">
      <c r="A122" s="9">
        <v>103</v>
      </c>
      <c r="B122" s="9">
        <v>2731</v>
      </c>
      <c r="C122" s="10" t="s">
        <v>276</v>
      </c>
      <c r="D122" s="11">
        <v>11.04</v>
      </c>
      <c r="E122" s="11">
        <v>11.04</v>
      </c>
      <c r="F122" s="11">
        <v>11.04</v>
      </c>
      <c r="G122" s="11">
        <v>11.04</v>
      </c>
    </row>
    <row r="123" spans="1:7" s="4" customFormat="1" hidden="1" x14ac:dyDescent="0.25">
      <c r="A123" s="3">
        <v>103</v>
      </c>
      <c r="B123" s="3">
        <v>2732</v>
      </c>
      <c r="C123" s="6" t="s">
        <v>277</v>
      </c>
      <c r="D123" s="7">
        <v>11.04</v>
      </c>
      <c r="E123" s="7">
        <v>11.04</v>
      </c>
      <c r="F123" s="7">
        <v>11.04</v>
      </c>
      <c r="G123" s="7">
        <v>11.04</v>
      </c>
    </row>
    <row r="124" spans="1:7" s="4" customFormat="1" hidden="1" x14ac:dyDescent="0.25">
      <c r="A124" s="9">
        <v>103</v>
      </c>
      <c r="B124" s="9">
        <v>2740</v>
      </c>
      <c r="C124" s="10" t="s">
        <v>278</v>
      </c>
      <c r="D124" s="11">
        <v>11.04</v>
      </c>
      <c r="E124" s="11">
        <v>11.04</v>
      </c>
      <c r="F124" s="11">
        <v>11.04</v>
      </c>
      <c r="G124" s="11">
        <v>11.04</v>
      </c>
    </row>
    <row r="125" spans="1:7" s="4" customFormat="1" hidden="1" x14ac:dyDescent="0.25">
      <c r="A125" s="3">
        <v>103</v>
      </c>
      <c r="B125" s="3">
        <v>2750</v>
      </c>
      <c r="C125" s="6" t="s">
        <v>279</v>
      </c>
      <c r="D125" s="7">
        <v>11.04</v>
      </c>
      <c r="E125" s="7">
        <v>11.04</v>
      </c>
      <c r="F125" s="7">
        <v>11.04</v>
      </c>
      <c r="G125" s="7">
        <v>11.04</v>
      </c>
    </row>
    <row r="126" spans="1:7" s="4" customFormat="1" hidden="1" x14ac:dyDescent="0.25">
      <c r="A126" s="9">
        <v>103</v>
      </c>
      <c r="B126" s="9">
        <v>2790</v>
      </c>
      <c r="C126" s="10" t="s">
        <v>280</v>
      </c>
      <c r="D126" s="11">
        <v>11.04</v>
      </c>
      <c r="E126" s="11">
        <v>11.04</v>
      </c>
      <c r="F126" s="11">
        <v>11.04</v>
      </c>
      <c r="G126" s="11">
        <v>11.04</v>
      </c>
    </row>
    <row r="127" spans="1:7" s="4" customFormat="1" hidden="1" x14ac:dyDescent="0.25">
      <c r="A127" s="3">
        <v>103</v>
      </c>
      <c r="B127" s="3">
        <v>2811</v>
      </c>
      <c r="C127" s="6" t="s">
        <v>281</v>
      </c>
      <c r="D127" s="7">
        <v>11.04</v>
      </c>
      <c r="E127" s="7">
        <v>11.04</v>
      </c>
      <c r="F127" s="7">
        <v>11.04</v>
      </c>
      <c r="G127" s="7">
        <v>11.04</v>
      </c>
    </row>
    <row r="128" spans="1:7" s="4" customFormat="1" hidden="1" x14ac:dyDescent="0.25">
      <c r="A128" s="9">
        <v>103</v>
      </c>
      <c r="B128" s="9">
        <v>2812</v>
      </c>
      <c r="C128" s="10" t="s">
        <v>282</v>
      </c>
      <c r="D128" s="11">
        <v>11.04</v>
      </c>
      <c r="E128" s="11">
        <v>11.04</v>
      </c>
      <c r="F128" s="11">
        <v>11.04</v>
      </c>
      <c r="G128" s="11">
        <v>11.04</v>
      </c>
    </row>
    <row r="129" spans="1:7" s="4" customFormat="1" hidden="1" x14ac:dyDescent="0.25">
      <c r="A129" s="3">
        <v>103</v>
      </c>
      <c r="B129" s="3">
        <v>2813</v>
      </c>
      <c r="C129" s="6" t="s">
        <v>283</v>
      </c>
      <c r="D129" s="7">
        <v>11.04</v>
      </c>
      <c r="E129" s="7">
        <v>11.04</v>
      </c>
      <c r="F129" s="7">
        <v>11.04</v>
      </c>
      <c r="G129" s="7">
        <v>11.04</v>
      </c>
    </row>
    <row r="130" spans="1:7" s="4" customFormat="1" hidden="1" x14ac:dyDescent="0.25">
      <c r="A130" s="9">
        <v>103</v>
      </c>
      <c r="B130" s="9">
        <v>2814</v>
      </c>
      <c r="C130" s="10" t="s">
        <v>284</v>
      </c>
      <c r="D130" s="11">
        <v>11.04</v>
      </c>
      <c r="E130" s="11">
        <v>11.04</v>
      </c>
      <c r="F130" s="11">
        <v>11.04</v>
      </c>
      <c r="G130" s="11">
        <v>11.04</v>
      </c>
    </row>
    <row r="131" spans="1:7" s="4" customFormat="1" hidden="1" x14ac:dyDescent="0.25">
      <c r="A131" s="3">
        <v>103</v>
      </c>
      <c r="B131" s="3">
        <v>2815</v>
      </c>
      <c r="C131" s="6" t="s">
        <v>285</v>
      </c>
      <c r="D131" s="7">
        <v>11.04</v>
      </c>
      <c r="E131" s="7">
        <v>11.04</v>
      </c>
      <c r="F131" s="7">
        <v>11.04</v>
      </c>
      <c r="G131" s="7">
        <v>11.04</v>
      </c>
    </row>
    <row r="132" spans="1:7" s="4" customFormat="1" hidden="1" x14ac:dyDescent="0.25">
      <c r="A132" s="9">
        <v>103</v>
      </c>
      <c r="B132" s="9">
        <v>2816</v>
      </c>
      <c r="C132" s="10" t="s">
        <v>286</v>
      </c>
      <c r="D132" s="11">
        <v>11.04</v>
      </c>
      <c r="E132" s="11">
        <v>11.04</v>
      </c>
      <c r="F132" s="11">
        <v>11.04</v>
      </c>
      <c r="G132" s="11">
        <v>11.04</v>
      </c>
    </row>
    <row r="133" spans="1:7" s="4" customFormat="1" hidden="1" x14ac:dyDescent="0.25">
      <c r="A133" s="3">
        <v>103</v>
      </c>
      <c r="B133" s="3">
        <v>2817</v>
      </c>
      <c r="C133" s="6" t="s">
        <v>287</v>
      </c>
      <c r="D133" s="7">
        <v>11.04</v>
      </c>
      <c r="E133" s="7">
        <v>11.04</v>
      </c>
      <c r="F133" s="7">
        <v>11.04</v>
      </c>
      <c r="G133" s="7">
        <v>11.04</v>
      </c>
    </row>
    <row r="134" spans="1:7" s="4" customFormat="1" hidden="1" x14ac:dyDescent="0.25">
      <c r="A134" s="9">
        <v>103</v>
      </c>
      <c r="B134" s="9">
        <v>2818</v>
      </c>
      <c r="C134" s="10" t="s">
        <v>288</v>
      </c>
      <c r="D134" s="11">
        <v>11.04</v>
      </c>
      <c r="E134" s="11">
        <v>11.04</v>
      </c>
      <c r="F134" s="11">
        <v>11.04</v>
      </c>
      <c r="G134" s="11">
        <v>11.04</v>
      </c>
    </row>
    <row r="135" spans="1:7" s="4" customFormat="1" hidden="1" x14ac:dyDescent="0.25">
      <c r="A135" s="3">
        <v>103</v>
      </c>
      <c r="B135" s="3">
        <v>2819</v>
      </c>
      <c r="C135" s="6" t="s">
        <v>289</v>
      </c>
      <c r="D135" s="7">
        <v>11.04</v>
      </c>
      <c r="E135" s="7">
        <v>11.04</v>
      </c>
      <c r="F135" s="7">
        <v>11.04</v>
      </c>
      <c r="G135" s="7">
        <v>11.04</v>
      </c>
    </row>
    <row r="136" spans="1:7" s="4" customFormat="1" hidden="1" x14ac:dyDescent="0.25">
      <c r="A136" s="9">
        <v>103</v>
      </c>
      <c r="B136" s="9">
        <v>2821</v>
      </c>
      <c r="C136" s="10" t="s">
        <v>136</v>
      </c>
      <c r="D136" s="11">
        <v>11.04</v>
      </c>
      <c r="E136" s="11">
        <v>11.04</v>
      </c>
      <c r="F136" s="11">
        <v>11.04</v>
      </c>
      <c r="G136" s="11">
        <v>11.04</v>
      </c>
    </row>
    <row r="137" spans="1:7" s="4" customFormat="1" hidden="1" x14ac:dyDescent="0.25">
      <c r="A137" s="3">
        <v>103</v>
      </c>
      <c r="B137" s="3">
        <v>2822</v>
      </c>
      <c r="C137" s="6" t="s">
        <v>137</v>
      </c>
      <c r="D137" s="7">
        <v>11.04</v>
      </c>
      <c r="E137" s="7">
        <v>11.04</v>
      </c>
      <c r="F137" s="7">
        <v>11.04</v>
      </c>
      <c r="G137" s="7">
        <v>11.04</v>
      </c>
    </row>
    <row r="138" spans="1:7" s="4" customFormat="1" hidden="1" x14ac:dyDescent="0.25">
      <c r="A138" s="9">
        <v>103</v>
      </c>
      <c r="B138" s="9">
        <v>2823</v>
      </c>
      <c r="C138" s="10" t="s">
        <v>138</v>
      </c>
      <c r="D138" s="11">
        <v>11.04</v>
      </c>
      <c r="E138" s="11">
        <v>11.04</v>
      </c>
      <c r="F138" s="11">
        <v>11.04</v>
      </c>
      <c r="G138" s="11">
        <v>11.04</v>
      </c>
    </row>
    <row r="139" spans="1:7" s="4" customFormat="1" hidden="1" x14ac:dyDescent="0.25">
      <c r="A139" s="3">
        <v>103</v>
      </c>
      <c r="B139" s="3">
        <v>2824</v>
      </c>
      <c r="C139" s="6" t="s">
        <v>139</v>
      </c>
      <c r="D139" s="7">
        <v>11.04</v>
      </c>
      <c r="E139" s="7">
        <v>11.04</v>
      </c>
      <c r="F139" s="7">
        <v>11.04</v>
      </c>
      <c r="G139" s="7">
        <v>11.04</v>
      </c>
    </row>
    <row r="140" spans="1:7" s="4" customFormat="1" hidden="1" x14ac:dyDescent="0.25">
      <c r="A140" s="9">
        <v>103</v>
      </c>
      <c r="B140" s="9">
        <v>2825</v>
      </c>
      <c r="C140" s="10" t="s">
        <v>140</v>
      </c>
      <c r="D140" s="11">
        <v>11.04</v>
      </c>
      <c r="E140" s="11">
        <v>11.04</v>
      </c>
      <c r="F140" s="11">
        <v>11.04</v>
      </c>
      <c r="G140" s="11">
        <v>11.04</v>
      </c>
    </row>
    <row r="141" spans="1:7" s="4" customFormat="1" hidden="1" x14ac:dyDescent="0.25">
      <c r="A141" s="3">
        <v>103</v>
      </c>
      <c r="B141" s="3">
        <v>2826</v>
      </c>
      <c r="C141" s="6" t="s">
        <v>141</v>
      </c>
      <c r="D141" s="7">
        <v>11.04</v>
      </c>
      <c r="E141" s="7">
        <v>11.04</v>
      </c>
      <c r="F141" s="7">
        <v>11.04</v>
      </c>
      <c r="G141" s="7">
        <v>11.04</v>
      </c>
    </row>
    <row r="142" spans="1:7" s="4" customFormat="1" hidden="1" x14ac:dyDescent="0.25">
      <c r="A142" s="9">
        <v>103</v>
      </c>
      <c r="B142" s="9">
        <v>2829</v>
      </c>
      <c r="C142" s="10" t="s">
        <v>142</v>
      </c>
      <c r="D142" s="11">
        <v>11.04</v>
      </c>
      <c r="E142" s="11">
        <v>11.04</v>
      </c>
      <c r="F142" s="11">
        <v>11.04</v>
      </c>
      <c r="G142" s="11">
        <v>11.04</v>
      </c>
    </row>
    <row r="143" spans="1:7" s="4" customFormat="1" hidden="1" x14ac:dyDescent="0.25">
      <c r="A143" s="3">
        <v>102</v>
      </c>
      <c r="B143" s="3">
        <v>2910</v>
      </c>
      <c r="C143" s="6" t="s">
        <v>143</v>
      </c>
      <c r="D143" s="7">
        <v>6.9</v>
      </c>
      <c r="E143" s="7">
        <v>6.9</v>
      </c>
      <c r="F143" s="7">
        <v>6.9</v>
      </c>
      <c r="G143" s="7">
        <v>6.9</v>
      </c>
    </row>
    <row r="144" spans="1:7" s="4" customFormat="1" hidden="1" x14ac:dyDescent="0.25">
      <c r="A144" s="9">
        <v>102</v>
      </c>
      <c r="B144" s="9">
        <v>2920</v>
      </c>
      <c r="C144" s="10" t="s">
        <v>144</v>
      </c>
      <c r="D144" s="11">
        <v>6.9</v>
      </c>
      <c r="E144" s="11">
        <v>6.9</v>
      </c>
      <c r="F144" s="11">
        <v>6.9</v>
      </c>
      <c r="G144" s="11">
        <v>6.9</v>
      </c>
    </row>
    <row r="145" spans="1:7" s="4" customFormat="1" hidden="1" x14ac:dyDescent="0.25">
      <c r="A145" s="3">
        <v>102</v>
      </c>
      <c r="B145" s="3">
        <v>2930</v>
      </c>
      <c r="C145" s="6" t="s">
        <v>145</v>
      </c>
      <c r="D145" s="7">
        <v>6.9</v>
      </c>
      <c r="E145" s="7">
        <v>6.9</v>
      </c>
      <c r="F145" s="7">
        <v>6.9</v>
      </c>
      <c r="G145" s="7">
        <v>6.9</v>
      </c>
    </row>
    <row r="146" spans="1:7" s="4" customFormat="1" hidden="1" x14ac:dyDescent="0.25">
      <c r="A146" s="9">
        <v>102</v>
      </c>
      <c r="B146" s="9">
        <v>3011</v>
      </c>
      <c r="C146" s="10" t="s">
        <v>290</v>
      </c>
      <c r="D146" s="11">
        <v>6.9</v>
      </c>
      <c r="E146" s="11">
        <v>6.9</v>
      </c>
      <c r="F146" s="11">
        <v>6.9</v>
      </c>
      <c r="G146" s="11">
        <v>6.9</v>
      </c>
    </row>
    <row r="147" spans="1:7" s="4" customFormat="1" hidden="1" x14ac:dyDescent="0.25">
      <c r="A147" s="3">
        <v>102</v>
      </c>
      <c r="B147" s="3">
        <v>3012</v>
      </c>
      <c r="C147" s="6" t="s">
        <v>291</v>
      </c>
      <c r="D147" s="7">
        <v>6.9</v>
      </c>
      <c r="E147" s="7">
        <v>6.9</v>
      </c>
      <c r="F147" s="7">
        <v>6.9</v>
      </c>
      <c r="G147" s="7">
        <v>6.9</v>
      </c>
    </row>
    <row r="148" spans="1:7" s="4" customFormat="1" hidden="1" x14ac:dyDescent="0.25">
      <c r="A148" s="9">
        <v>102</v>
      </c>
      <c r="B148" s="9">
        <v>3020</v>
      </c>
      <c r="C148" s="10" t="s">
        <v>292</v>
      </c>
      <c r="D148" s="11">
        <v>6.9</v>
      </c>
      <c r="E148" s="11">
        <v>6.9</v>
      </c>
      <c r="F148" s="11">
        <v>6.9</v>
      </c>
      <c r="G148" s="11">
        <v>6.9</v>
      </c>
    </row>
    <row r="149" spans="1:7" s="4" customFormat="1" hidden="1" x14ac:dyDescent="0.25">
      <c r="A149" s="3">
        <v>102</v>
      </c>
      <c r="B149" s="3">
        <v>3030</v>
      </c>
      <c r="C149" s="6" t="s">
        <v>293</v>
      </c>
      <c r="D149" s="7">
        <v>6.9</v>
      </c>
      <c r="E149" s="7">
        <v>6.9</v>
      </c>
      <c r="F149" s="7">
        <v>6.9</v>
      </c>
      <c r="G149" s="7">
        <v>6.9</v>
      </c>
    </row>
    <row r="150" spans="1:7" s="4" customFormat="1" hidden="1" x14ac:dyDescent="0.25">
      <c r="A150" s="9">
        <v>102</v>
      </c>
      <c r="B150" s="9">
        <v>3040</v>
      </c>
      <c r="C150" s="10" t="s">
        <v>294</v>
      </c>
      <c r="D150" s="11">
        <v>6.9</v>
      </c>
      <c r="E150" s="11">
        <v>6.9</v>
      </c>
      <c r="F150" s="11">
        <v>6.9</v>
      </c>
      <c r="G150" s="11">
        <v>6.9</v>
      </c>
    </row>
    <row r="151" spans="1:7" s="4" customFormat="1" hidden="1" x14ac:dyDescent="0.25">
      <c r="A151" s="3">
        <v>102</v>
      </c>
      <c r="B151" s="3">
        <v>3091</v>
      </c>
      <c r="C151" s="6" t="s">
        <v>22</v>
      </c>
      <c r="D151" s="7">
        <v>6.9</v>
      </c>
      <c r="E151" s="7">
        <v>6.9</v>
      </c>
      <c r="F151" s="7">
        <v>6.9</v>
      </c>
      <c r="G151" s="7">
        <v>6.9</v>
      </c>
    </row>
    <row r="152" spans="1:7" s="4" customFormat="1" hidden="1" x14ac:dyDescent="0.25">
      <c r="A152" s="9">
        <v>102</v>
      </c>
      <c r="B152" s="9">
        <v>3092</v>
      </c>
      <c r="C152" s="10" t="s">
        <v>295</v>
      </c>
      <c r="D152" s="11">
        <v>6.9</v>
      </c>
      <c r="E152" s="11">
        <v>6.9</v>
      </c>
      <c r="F152" s="11">
        <v>6.9</v>
      </c>
      <c r="G152" s="11">
        <v>6.9</v>
      </c>
    </row>
    <row r="153" spans="1:7" s="4" customFormat="1" hidden="1" x14ac:dyDescent="0.25">
      <c r="A153" s="3">
        <v>102</v>
      </c>
      <c r="B153" s="3">
        <v>3099</v>
      </c>
      <c r="C153" s="6" t="s">
        <v>296</v>
      </c>
      <c r="D153" s="7">
        <v>6.9</v>
      </c>
      <c r="E153" s="7">
        <v>6.9</v>
      </c>
      <c r="F153" s="7">
        <v>6.9</v>
      </c>
      <c r="G153" s="7">
        <v>6.9</v>
      </c>
    </row>
    <row r="154" spans="1:7" s="4" customFormat="1" hidden="1" x14ac:dyDescent="0.25">
      <c r="A154" s="9">
        <v>103</v>
      </c>
      <c r="B154" s="9">
        <v>3110</v>
      </c>
      <c r="C154" s="10" t="s">
        <v>23</v>
      </c>
      <c r="D154" s="11">
        <v>11.04</v>
      </c>
      <c r="E154" s="11">
        <v>11.04</v>
      </c>
      <c r="F154" s="11">
        <v>11.04</v>
      </c>
      <c r="G154" s="11">
        <v>11.04</v>
      </c>
    </row>
    <row r="155" spans="1:7" s="4" customFormat="1" hidden="1" x14ac:dyDescent="0.25">
      <c r="A155" s="3">
        <v>103</v>
      </c>
      <c r="B155" s="3">
        <v>3120</v>
      </c>
      <c r="C155" s="6" t="s">
        <v>297</v>
      </c>
      <c r="D155" s="7">
        <v>11.04</v>
      </c>
      <c r="E155" s="7">
        <v>11.04</v>
      </c>
      <c r="F155" s="7">
        <v>11.04</v>
      </c>
      <c r="G155" s="7">
        <v>11.04</v>
      </c>
    </row>
    <row r="156" spans="1:7" s="4" customFormat="1" hidden="1" x14ac:dyDescent="0.25">
      <c r="A156" s="9">
        <v>103</v>
      </c>
      <c r="B156" s="9">
        <v>3210</v>
      </c>
      <c r="C156" s="10" t="s">
        <v>298</v>
      </c>
      <c r="D156" s="11">
        <v>11.04</v>
      </c>
      <c r="E156" s="11">
        <v>11.04</v>
      </c>
      <c r="F156" s="11">
        <v>11.04</v>
      </c>
      <c r="G156" s="11">
        <v>11.04</v>
      </c>
    </row>
    <row r="157" spans="1:7" s="4" customFormat="1" hidden="1" x14ac:dyDescent="0.25">
      <c r="A157" s="3">
        <v>103</v>
      </c>
      <c r="B157" s="3">
        <v>3220</v>
      </c>
      <c r="C157" s="6" t="s">
        <v>299</v>
      </c>
      <c r="D157" s="7">
        <v>11.04</v>
      </c>
      <c r="E157" s="7">
        <v>11.04</v>
      </c>
      <c r="F157" s="7">
        <v>11.04</v>
      </c>
      <c r="G157" s="7">
        <v>11.04</v>
      </c>
    </row>
    <row r="158" spans="1:7" s="4" customFormat="1" hidden="1" x14ac:dyDescent="0.25">
      <c r="A158" s="9">
        <v>103</v>
      </c>
      <c r="B158" s="9">
        <v>3230</v>
      </c>
      <c r="C158" s="10" t="s">
        <v>24</v>
      </c>
      <c r="D158" s="11">
        <v>11.04</v>
      </c>
      <c r="E158" s="11">
        <v>11.04</v>
      </c>
      <c r="F158" s="11">
        <v>11.04</v>
      </c>
      <c r="G158" s="11">
        <v>11.04</v>
      </c>
    </row>
    <row r="159" spans="1:7" s="4" customFormat="1" hidden="1" x14ac:dyDescent="0.25">
      <c r="A159" s="3">
        <v>103</v>
      </c>
      <c r="B159" s="3">
        <v>3240</v>
      </c>
      <c r="C159" s="6" t="s">
        <v>25</v>
      </c>
      <c r="D159" s="7">
        <v>11.04</v>
      </c>
      <c r="E159" s="7">
        <v>11.04</v>
      </c>
      <c r="F159" s="7">
        <v>11.04</v>
      </c>
      <c r="G159" s="7">
        <v>11.04</v>
      </c>
    </row>
    <row r="160" spans="1:7" s="4" customFormat="1" hidden="1" x14ac:dyDescent="0.25">
      <c r="A160" s="9">
        <v>103</v>
      </c>
      <c r="B160" s="9">
        <v>3250</v>
      </c>
      <c r="C160" s="10" t="s">
        <v>26</v>
      </c>
      <c r="D160" s="11">
        <v>11.04</v>
      </c>
      <c r="E160" s="11">
        <v>11.04</v>
      </c>
      <c r="F160" s="11">
        <v>11.04</v>
      </c>
      <c r="G160" s="11">
        <v>11.04</v>
      </c>
    </row>
    <row r="161" spans="1:7" s="4" customFormat="1" hidden="1" x14ac:dyDescent="0.25">
      <c r="A161" s="3">
        <v>103</v>
      </c>
      <c r="B161" s="3">
        <v>3290</v>
      </c>
      <c r="C161" s="6" t="s">
        <v>300</v>
      </c>
      <c r="D161" s="7">
        <v>11.04</v>
      </c>
      <c r="E161" s="7">
        <v>11.04</v>
      </c>
      <c r="F161" s="7">
        <v>11.04</v>
      </c>
      <c r="G161" s="7">
        <v>11.04</v>
      </c>
    </row>
    <row r="162" spans="1:7" s="4" customFormat="1" hidden="1" x14ac:dyDescent="0.25">
      <c r="A162" s="9">
        <v>304</v>
      </c>
      <c r="B162" s="9">
        <v>3311</v>
      </c>
      <c r="C162" s="10" t="s">
        <v>301</v>
      </c>
      <c r="D162" s="11">
        <v>9.66</v>
      </c>
      <c r="E162" s="11">
        <v>9.66</v>
      </c>
      <c r="F162" s="11">
        <v>9.66</v>
      </c>
      <c r="G162" s="11">
        <v>9.66</v>
      </c>
    </row>
    <row r="163" spans="1:7" s="4" customFormat="1" hidden="1" x14ac:dyDescent="0.25">
      <c r="A163" s="3">
        <v>304</v>
      </c>
      <c r="B163" s="3">
        <v>3312</v>
      </c>
      <c r="C163" s="6" t="s">
        <v>302</v>
      </c>
      <c r="D163" s="7">
        <v>9.66</v>
      </c>
      <c r="E163" s="7">
        <v>9.66</v>
      </c>
      <c r="F163" s="7">
        <v>9.66</v>
      </c>
      <c r="G163" s="7">
        <v>9.66</v>
      </c>
    </row>
    <row r="164" spans="1:7" s="4" customFormat="1" hidden="1" x14ac:dyDescent="0.25">
      <c r="A164" s="9">
        <v>304</v>
      </c>
      <c r="B164" s="9">
        <v>3313</v>
      </c>
      <c r="C164" s="10" t="s">
        <v>303</v>
      </c>
      <c r="D164" s="11">
        <v>9.66</v>
      </c>
      <c r="E164" s="11">
        <v>9.66</v>
      </c>
      <c r="F164" s="11">
        <v>9.66</v>
      </c>
      <c r="G164" s="11">
        <v>9.66</v>
      </c>
    </row>
    <row r="165" spans="1:7" s="4" customFormat="1" hidden="1" x14ac:dyDescent="0.25">
      <c r="A165" s="3">
        <v>304</v>
      </c>
      <c r="B165" s="3">
        <v>3314</v>
      </c>
      <c r="C165" s="6" t="s">
        <v>304</v>
      </c>
      <c r="D165" s="7">
        <v>9.66</v>
      </c>
      <c r="E165" s="7">
        <v>9.66</v>
      </c>
      <c r="F165" s="7">
        <v>9.66</v>
      </c>
      <c r="G165" s="7">
        <v>9.66</v>
      </c>
    </row>
    <row r="166" spans="1:7" s="4" customFormat="1" hidden="1" x14ac:dyDescent="0.25">
      <c r="A166" s="9">
        <v>304</v>
      </c>
      <c r="B166" s="9">
        <v>3315</v>
      </c>
      <c r="C166" s="10" t="s">
        <v>305</v>
      </c>
      <c r="D166" s="11">
        <v>9.66</v>
      </c>
      <c r="E166" s="11">
        <v>9.66</v>
      </c>
      <c r="F166" s="11">
        <v>9.66</v>
      </c>
      <c r="G166" s="11">
        <v>9.66</v>
      </c>
    </row>
    <row r="167" spans="1:7" s="4" customFormat="1" hidden="1" x14ac:dyDescent="0.25">
      <c r="A167" s="3">
        <v>304</v>
      </c>
      <c r="B167" s="3">
        <v>3319</v>
      </c>
      <c r="C167" s="6" t="s">
        <v>306</v>
      </c>
      <c r="D167" s="7">
        <v>9.66</v>
      </c>
      <c r="E167" s="7">
        <v>9.66</v>
      </c>
      <c r="F167" s="7">
        <v>9.66</v>
      </c>
      <c r="G167" s="7">
        <v>9.66</v>
      </c>
    </row>
    <row r="168" spans="1:7" s="4" customFormat="1" hidden="1" x14ac:dyDescent="0.25">
      <c r="A168" s="9">
        <v>304</v>
      </c>
      <c r="B168" s="9">
        <v>3320</v>
      </c>
      <c r="C168" s="10" t="s">
        <v>307</v>
      </c>
      <c r="D168" s="11">
        <v>9.66</v>
      </c>
      <c r="E168" s="11">
        <v>9.66</v>
      </c>
      <c r="F168" s="11">
        <v>9.66</v>
      </c>
      <c r="G168" s="11">
        <v>9.66</v>
      </c>
    </row>
    <row r="169" spans="1:7" s="4" customFormat="1" hidden="1" x14ac:dyDescent="0.25">
      <c r="A169" s="3">
        <v>103</v>
      </c>
      <c r="B169" s="3">
        <v>3511</v>
      </c>
      <c r="C169" s="6" t="s">
        <v>308</v>
      </c>
      <c r="D169" s="7">
        <v>11.04</v>
      </c>
      <c r="E169" s="7">
        <v>11.04</v>
      </c>
      <c r="F169" s="7">
        <v>11.04</v>
      </c>
      <c r="G169" s="7">
        <v>11.04</v>
      </c>
    </row>
    <row r="170" spans="1:7" s="4" customFormat="1" hidden="1" x14ac:dyDescent="0.25">
      <c r="A170" s="9">
        <v>103</v>
      </c>
      <c r="B170" s="9">
        <v>3512</v>
      </c>
      <c r="C170" s="10" t="s">
        <v>309</v>
      </c>
      <c r="D170" s="11">
        <v>11.04</v>
      </c>
      <c r="E170" s="11">
        <v>11.04</v>
      </c>
      <c r="F170" s="11">
        <v>11.04</v>
      </c>
      <c r="G170" s="11">
        <v>11.04</v>
      </c>
    </row>
    <row r="171" spans="1:7" s="4" customFormat="1" hidden="1" x14ac:dyDescent="0.25">
      <c r="A171" s="3">
        <v>304</v>
      </c>
      <c r="B171" s="3">
        <v>3513</v>
      </c>
      <c r="C171" s="6" t="s">
        <v>310</v>
      </c>
      <c r="D171" s="7">
        <v>9.66</v>
      </c>
      <c r="E171" s="7">
        <v>9.66</v>
      </c>
      <c r="F171" s="7">
        <v>9.66</v>
      </c>
      <c r="G171" s="7">
        <v>9.66</v>
      </c>
    </row>
    <row r="172" spans="1:7" s="4" customFormat="1" hidden="1" x14ac:dyDescent="0.25">
      <c r="A172" s="9">
        <v>204</v>
      </c>
      <c r="B172" s="9">
        <v>3514</v>
      </c>
      <c r="C172" s="10" t="s">
        <v>311</v>
      </c>
      <c r="D172" s="11">
        <v>11.04</v>
      </c>
      <c r="E172" s="11">
        <v>11.04</v>
      </c>
      <c r="F172" s="11">
        <v>11.04</v>
      </c>
      <c r="G172" s="11">
        <v>11.04</v>
      </c>
    </row>
    <row r="173" spans="1:7" s="4" customFormat="1" hidden="1" x14ac:dyDescent="0.25">
      <c r="A173" s="3">
        <v>304</v>
      </c>
      <c r="B173" s="3">
        <v>3530</v>
      </c>
      <c r="C173" s="6" t="s">
        <v>312</v>
      </c>
      <c r="D173" s="7">
        <v>9.66</v>
      </c>
      <c r="E173" s="7">
        <v>9.66</v>
      </c>
      <c r="F173" s="7">
        <v>9.66</v>
      </c>
      <c r="G173" s="7">
        <v>9.66</v>
      </c>
    </row>
    <row r="174" spans="1:7" s="4" customFormat="1" hidden="1" x14ac:dyDescent="0.25">
      <c r="A174" s="9">
        <v>304</v>
      </c>
      <c r="B174" s="9">
        <v>3700</v>
      </c>
      <c r="C174" s="10" t="s">
        <v>313</v>
      </c>
      <c r="D174" s="11">
        <v>9.66</v>
      </c>
      <c r="E174" s="11">
        <v>9.66</v>
      </c>
      <c r="F174" s="11">
        <v>9.66</v>
      </c>
      <c r="G174" s="11">
        <v>9.66</v>
      </c>
    </row>
    <row r="175" spans="1:7" s="4" customFormat="1" hidden="1" x14ac:dyDescent="0.25">
      <c r="A175" s="3">
        <v>304</v>
      </c>
      <c r="B175" s="3">
        <v>3811</v>
      </c>
      <c r="C175" s="6" t="s">
        <v>314</v>
      </c>
      <c r="D175" s="7">
        <v>9.66</v>
      </c>
      <c r="E175" s="7">
        <v>9.66</v>
      </c>
      <c r="F175" s="7">
        <v>9.66</v>
      </c>
      <c r="G175" s="7">
        <v>9.66</v>
      </c>
    </row>
    <row r="176" spans="1:7" s="4" customFormat="1" hidden="1" x14ac:dyDescent="0.25">
      <c r="A176" s="9">
        <v>304</v>
      </c>
      <c r="B176" s="9">
        <v>3812</v>
      </c>
      <c r="C176" s="10" t="s">
        <v>315</v>
      </c>
      <c r="D176" s="11">
        <v>9.66</v>
      </c>
      <c r="E176" s="11">
        <v>9.66</v>
      </c>
      <c r="F176" s="11">
        <v>9.66</v>
      </c>
      <c r="G176" s="11">
        <v>9.66</v>
      </c>
    </row>
    <row r="177" spans="1:7" s="4" customFormat="1" hidden="1" x14ac:dyDescent="0.25">
      <c r="A177" s="3">
        <v>103</v>
      </c>
      <c r="B177" s="3">
        <v>3821</v>
      </c>
      <c r="C177" s="6" t="s">
        <v>316</v>
      </c>
      <c r="D177" s="7">
        <v>11.04</v>
      </c>
      <c r="E177" s="7">
        <v>11.04</v>
      </c>
      <c r="F177" s="7">
        <v>11.04</v>
      </c>
      <c r="G177" s="7">
        <v>11.04</v>
      </c>
    </row>
    <row r="178" spans="1:7" s="4" customFormat="1" hidden="1" x14ac:dyDescent="0.25">
      <c r="A178" s="9">
        <v>103</v>
      </c>
      <c r="B178" s="9">
        <v>3822</v>
      </c>
      <c r="C178" s="10" t="s">
        <v>317</v>
      </c>
      <c r="D178" s="11">
        <v>11.04</v>
      </c>
      <c r="E178" s="11">
        <v>11.04</v>
      </c>
      <c r="F178" s="11">
        <v>11.04</v>
      </c>
      <c r="G178" s="11">
        <v>11.04</v>
      </c>
    </row>
    <row r="179" spans="1:7" s="4" customFormat="1" hidden="1" x14ac:dyDescent="0.25">
      <c r="A179" s="3">
        <v>103</v>
      </c>
      <c r="B179" s="3">
        <v>3830</v>
      </c>
      <c r="C179" s="6" t="s">
        <v>27</v>
      </c>
      <c r="D179" s="7">
        <v>11.04</v>
      </c>
      <c r="E179" s="7">
        <v>11.04</v>
      </c>
      <c r="F179" s="7">
        <v>11.04</v>
      </c>
      <c r="G179" s="7">
        <v>11.04</v>
      </c>
    </row>
    <row r="180" spans="1:7" s="4" customFormat="1" hidden="1" x14ac:dyDescent="0.25">
      <c r="A180" s="9">
        <v>302</v>
      </c>
      <c r="B180" s="9">
        <v>4111</v>
      </c>
      <c r="C180" s="10" t="s">
        <v>318</v>
      </c>
      <c r="D180" s="11">
        <v>6.9</v>
      </c>
      <c r="E180" s="11">
        <v>6.9</v>
      </c>
      <c r="F180" s="11">
        <v>6.9</v>
      </c>
      <c r="G180" s="11">
        <v>6.9</v>
      </c>
    </row>
    <row r="181" spans="1:7" s="4" customFormat="1" hidden="1" x14ac:dyDescent="0.25">
      <c r="A181" s="3">
        <v>302</v>
      </c>
      <c r="B181" s="3">
        <v>4112</v>
      </c>
      <c r="C181" s="6" t="s">
        <v>319</v>
      </c>
      <c r="D181" s="7">
        <v>6.9</v>
      </c>
      <c r="E181" s="7">
        <v>6.9</v>
      </c>
      <c r="F181" s="7">
        <v>6.9</v>
      </c>
      <c r="G181" s="7">
        <v>6.9</v>
      </c>
    </row>
    <row r="182" spans="1:7" s="4" customFormat="1" hidden="1" x14ac:dyDescent="0.25">
      <c r="A182" s="9">
        <v>302</v>
      </c>
      <c r="B182" s="9">
        <v>4210</v>
      </c>
      <c r="C182" s="10" t="s">
        <v>320</v>
      </c>
      <c r="D182" s="11">
        <v>6.9</v>
      </c>
      <c r="E182" s="11">
        <v>7.12</v>
      </c>
      <c r="F182" s="11">
        <v>7.36</v>
      </c>
      <c r="G182" s="11">
        <v>7.6</v>
      </c>
    </row>
    <row r="183" spans="1:7" s="4" customFormat="1" hidden="1" x14ac:dyDescent="0.25">
      <c r="A183" s="3">
        <v>302</v>
      </c>
      <c r="B183" s="3">
        <v>4220</v>
      </c>
      <c r="C183" s="6" t="s">
        <v>321</v>
      </c>
      <c r="D183" s="7">
        <v>6.9</v>
      </c>
      <c r="E183" s="7">
        <v>7.12</v>
      </c>
      <c r="F183" s="7">
        <v>7.36</v>
      </c>
      <c r="G183" s="7">
        <v>7.6</v>
      </c>
    </row>
    <row r="184" spans="1:7" s="4" customFormat="1" hidden="1" x14ac:dyDescent="0.25">
      <c r="A184" s="9">
        <v>302</v>
      </c>
      <c r="B184" s="9">
        <v>4290</v>
      </c>
      <c r="C184" s="10" t="s">
        <v>322</v>
      </c>
      <c r="D184" s="11">
        <v>6.9</v>
      </c>
      <c r="E184" s="11">
        <v>7.12</v>
      </c>
      <c r="F184" s="11">
        <v>7.36</v>
      </c>
      <c r="G184" s="11">
        <v>7.6</v>
      </c>
    </row>
    <row r="185" spans="1:7" s="4" customFormat="1" hidden="1" x14ac:dyDescent="0.25">
      <c r="A185" s="3">
        <v>302</v>
      </c>
      <c r="B185" s="3">
        <v>4311</v>
      </c>
      <c r="C185" s="6" t="s">
        <v>28</v>
      </c>
      <c r="D185" s="7">
        <v>6.9</v>
      </c>
      <c r="E185" s="7">
        <v>6.9</v>
      </c>
      <c r="F185" s="7">
        <v>6.9</v>
      </c>
      <c r="G185" s="7">
        <v>6.9</v>
      </c>
    </row>
    <row r="186" spans="1:7" s="4" customFormat="1" hidden="1" x14ac:dyDescent="0.25">
      <c r="A186" s="9">
        <v>302</v>
      </c>
      <c r="B186" s="9">
        <v>4312</v>
      </c>
      <c r="C186" s="10" t="s">
        <v>29</v>
      </c>
      <c r="D186" s="11">
        <v>6.9</v>
      </c>
      <c r="E186" s="11">
        <v>6.9</v>
      </c>
      <c r="F186" s="11">
        <v>6.9</v>
      </c>
      <c r="G186" s="11">
        <v>6.9</v>
      </c>
    </row>
    <row r="187" spans="1:7" s="4" customFormat="1" hidden="1" x14ac:dyDescent="0.25">
      <c r="A187" s="3">
        <v>302</v>
      </c>
      <c r="B187" s="3">
        <v>4321</v>
      </c>
      <c r="C187" s="6" t="s">
        <v>323</v>
      </c>
      <c r="D187" s="7">
        <v>6.9</v>
      </c>
      <c r="E187" s="7">
        <v>6.9</v>
      </c>
      <c r="F187" s="7">
        <v>6.9</v>
      </c>
      <c r="G187" s="7">
        <v>6.9</v>
      </c>
    </row>
    <row r="188" spans="1:7" s="4" customFormat="1" hidden="1" x14ac:dyDescent="0.25">
      <c r="A188" s="9">
        <v>302</v>
      </c>
      <c r="B188" s="9">
        <v>4322</v>
      </c>
      <c r="C188" s="10" t="s">
        <v>324</v>
      </c>
      <c r="D188" s="11">
        <v>6.9</v>
      </c>
      <c r="E188" s="11">
        <v>6.9</v>
      </c>
      <c r="F188" s="11">
        <v>6.9</v>
      </c>
      <c r="G188" s="11">
        <v>6.9</v>
      </c>
    </row>
    <row r="189" spans="1:7" s="4" customFormat="1" hidden="1" x14ac:dyDescent="0.25">
      <c r="A189" s="3">
        <v>302</v>
      </c>
      <c r="B189" s="3">
        <v>4329</v>
      </c>
      <c r="C189" s="6" t="s">
        <v>325</v>
      </c>
      <c r="D189" s="7">
        <v>6.9</v>
      </c>
      <c r="E189" s="7">
        <v>6.9</v>
      </c>
      <c r="F189" s="7">
        <v>6.9</v>
      </c>
      <c r="G189" s="7">
        <v>6.9</v>
      </c>
    </row>
    <row r="190" spans="1:7" s="4" customFormat="1" hidden="1" x14ac:dyDescent="0.25">
      <c r="A190" s="9">
        <v>302</v>
      </c>
      <c r="B190" s="9">
        <v>4330</v>
      </c>
      <c r="C190" s="10" t="s">
        <v>326</v>
      </c>
      <c r="D190" s="11">
        <v>6.9</v>
      </c>
      <c r="E190" s="11">
        <v>7.12</v>
      </c>
      <c r="F190" s="11">
        <v>7.36</v>
      </c>
      <c r="G190" s="11">
        <v>7.6</v>
      </c>
    </row>
    <row r="191" spans="1:7" s="4" customFormat="1" hidden="1" x14ac:dyDescent="0.25">
      <c r="A191" s="3">
        <v>302</v>
      </c>
      <c r="B191" s="3">
        <v>4390</v>
      </c>
      <c r="C191" s="6" t="s">
        <v>327</v>
      </c>
      <c r="D191" s="7">
        <v>6.9</v>
      </c>
      <c r="E191" s="7">
        <v>7.12</v>
      </c>
      <c r="F191" s="7">
        <v>7.36</v>
      </c>
      <c r="G191" s="7">
        <v>7.6</v>
      </c>
    </row>
    <row r="192" spans="1:7" s="4" customFormat="1" hidden="1" x14ac:dyDescent="0.25">
      <c r="A192" s="9">
        <v>202</v>
      </c>
      <c r="B192" s="9">
        <v>4511</v>
      </c>
      <c r="C192" s="10" t="s">
        <v>328</v>
      </c>
      <c r="D192" s="11">
        <v>6.9</v>
      </c>
      <c r="E192" s="11">
        <v>6.9</v>
      </c>
      <c r="F192" s="11">
        <v>6.9</v>
      </c>
      <c r="G192" s="11">
        <v>6.9</v>
      </c>
    </row>
    <row r="193" spans="1:7" s="4" customFormat="1" hidden="1" x14ac:dyDescent="0.25">
      <c r="A193" s="3">
        <v>202</v>
      </c>
      <c r="B193" s="3">
        <v>4512</v>
      </c>
      <c r="C193" s="6" t="s">
        <v>329</v>
      </c>
      <c r="D193" s="7">
        <v>6.9</v>
      </c>
      <c r="E193" s="7">
        <v>6.9</v>
      </c>
      <c r="F193" s="7">
        <v>6.9</v>
      </c>
      <c r="G193" s="7">
        <v>6.9</v>
      </c>
    </row>
    <row r="194" spans="1:7" s="4" customFormat="1" hidden="1" x14ac:dyDescent="0.25">
      <c r="A194" s="9">
        <v>304</v>
      </c>
      <c r="B194" s="9">
        <v>4520</v>
      </c>
      <c r="C194" s="10" t="s">
        <v>330</v>
      </c>
      <c r="D194" s="11">
        <v>9.66</v>
      </c>
      <c r="E194" s="11">
        <v>9.66</v>
      </c>
      <c r="F194" s="11">
        <v>9.66</v>
      </c>
      <c r="G194" s="11">
        <v>9.66</v>
      </c>
    </row>
    <row r="195" spans="1:7" s="4" customFormat="1" hidden="1" x14ac:dyDescent="0.25">
      <c r="A195" s="3">
        <v>204</v>
      </c>
      <c r="B195" s="3">
        <v>4530</v>
      </c>
      <c r="C195" s="6" t="s">
        <v>331</v>
      </c>
      <c r="D195" s="7">
        <v>11.04</v>
      </c>
      <c r="E195" s="7">
        <v>11.04</v>
      </c>
      <c r="F195" s="7">
        <v>11.04</v>
      </c>
      <c r="G195" s="7">
        <v>11.04</v>
      </c>
    </row>
    <row r="196" spans="1:7" s="4" customFormat="1" hidden="1" x14ac:dyDescent="0.25">
      <c r="A196" s="9">
        <v>304</v>
      </c>
      <c r="B196" s="9">
        <v>4542</v>
      </c>
      <c r="C196" s="10" t="s">
        <v>332</v>
      </c>
      <c r="D196" s="11">
        <v>9.66</v>
      </c>
      <c r="E196" s="11">
        <v>9.66</v>
      </c>
      <c r="F196" s="11">
        <v>9.66</v>
      </c>
      <c r="G196" s="11">
        <v>9.66</v>
      </c>
    </row>
    <row r="197" spans="1:7" s="4" customFormat="1" hidden="1" x14ac:dyDescent="0.25">
      <c r="A197" s="3">
        <v>304</v>
      </c>
      <c r="B197" s="3">
        <v>4610</v>
      </c>
      <c r="C197" s="6" t="s">
        <v>333</v>
      </c>
      <c r="D197" s="7">
        <v>9.66</v>
      </c>
      <c r="E197" s="7">
        <v>9.66</v>
      </c>
      <c r="F197" s="7">
        <v>9.66</v>
      </c>
      <c r="G197" s="7">
        <v>9.66</v>
      </c>
    </row>
    <row r="198" spans="1:7" s="4" customFormat="1" hidden="1" x14ac:dyDescent="0.25">
      <c r="A198" s="9">
        <v>201</v>
      </c>
      <c r="B198" s="9">
        <v>4631</v>
      </c>
      <c r="C198" s="10" t="s">
        <v>334</v>
      </c>
      <c r="D198" s="11">
        <v>4.1399999999999997</v>
      </c>
      <c r="E198" s="11">
        <v>4.1399999999999997</v>
      </c>
      <c r="F198" s="11">
        <v>4.1399999999999997</v>
      </c>
      <c r="G198" s="11">
        <v>4.1399999999999997</v>
      </c>
    </row>
    <row r="199" spans="1:7" s="4" customFormat="1" hidden="1" x14ac:dyDescent="0.25">
      <c r="A199" s="3">
        <v>204</v>
      </c>
      <c r="B199" s="3">
        <v>4641</v>
      </c>
      <c r="C199" s="6" t="s">
        <v>335</v>
      </c>
      <c r="D199" s="7">
        <v>11.04</v>
      </c>
      <c r="E199" s="7">
        <v>11.04</v>
      </c>
      <c r="F199" s="7">
        <v>11.04</v>
      </c>
      <c r="G199" s="7">
        <v>11.04</v>
      </c>
    </row>
    <row r="200" spans="1:7" s="4" customFormat="1" hidden="1" x14ac:dyDescent="0.25">
      <c r="A200" s="9">
        <v>204</v>
      </c>
      <c r="B200" s="9">
        <v>4642</v>
      </c>
      <c r="C200" s="10" t="s">
        <v>336</v>
      </c>
      <c r="D200" s="11">
        <v>11.04</v>
      </c>
      <c r="E200" s="11">
        <v>11.04</v>
      </c>
      <c r="F200" s="11">
        <v>11.04</v>
      </c>
      <c r="G200" s="11">
        <v>11.04</v>
      </c>
    </row>
    <row r="201" spans="1:7" s="4" customFormat="1" hidden="1" x14ac:dyDescent="0.25">
      <c r="A201" s="3">
        <v>204</v>
      </c>
      <c r="B201" s="3">
        <v>4643</v>
      </c>
      <c r="C201" s="6" t="s">
        <v>337</v>
      </c>
      <c r="D201" s="7">
        <v>11.04</v>
      </c>
      <c r="E201" s="7">
        <v>11.04</v>
      </c>
      <c r="F201" s="7">
        <v>11.04</v>
      </c>
      <c r="G201" s="7">
        <v>11.04</v>
      </c>
    </row>
    <row r="202" spans="1:7" s="4" customFormat="1" hidden="1" x14ac:dyDescent="0.25">
      <c r="A202" s="9">
        <v>204</v>
      </c>
      <c r="B202" s="9">
        <v>4644</v>
      </c>
      <c r="C202" s="10" t="s">
        <v>338</v>
      </c>
      <c r="D202" s="11">
        <v>11.04</v>
      </c>
      <c r="E202" s="11">
        <v>11.04</v>
      </c>
      <c r="F202" s="11">
        <v>11.04</v>
      </c>
      <c r="G202" s="11">
        <v>11.04</v>
      </c>
    </row>
    <row r="203" spans="1:7" s="4" customFormat="1" hidden="1" x14ac:dyDescent="0.25">
      <c r="A203" s="3">
        <v>204</v>
      </c>
      <c r="B203" s="3">
        <v>4651</v>
      </c>
      <c r="C203" s="6" t="s">
        <v>339</v>
      </c>
      <c r="D203" s="7">
        <v>11.04</v>
      </c>
      <c r="E203" s="7">
        <v>11.04</v>
      </c>
      <c r="F203" s="7">
        <v>11.04</v>
      </c>
      <c r="G203" s="7">
        <v>11.04</v>
      </c>
    </row>
    <row r="204" spans="1:7" s="4" customFormat="1" hidden="1" x14ac:dyDescent="0.25">
      <c r="A204" s="9">
        <v>204</v>
      </c>
      <c r="B204" s="9">
        <v>4652</v>
      </c>
      <c r="C204" s="10" t="s">
        <v>340</v>
      </c>
      <c r="D204" s="11">
        <v>11.04</v>
      </c>
      <c r="E204" s="11">
        <v>11.04</v>
      </c>
      <c r="F204" s="11">
        <v>11.04</v>
      </c>
      <c r="G204" s="11">
        <v>11.04</v>
      </c>
    </row>
    <row r="205" spans="1:7" s="4" customFormat="1" hidden="1" x14ac:dyDescent="0.25">
      <c r="A205" s="3">
        <v>204</v>
      </c>
      <c r="B205" s="3">
        <v>4653</v>
      </c>
      <c r="C205" s="6" t="s">
        <v>341</v>
      </c>
      <c r="D205" s="7">
        <v>11.04</v>
      </c>
      <c r="E205" s="7">
        <v>11.04</v>
      </c>
      <c r="F205" s="7">
        <v>11.04</v>
      </c>
      <c r="G205" s="7">
        <v>11.04</v>
      </c>
    </row>
    <row r="206" spans="1:7" s="4" customFormat="1" hidden="1" x14ac:dyDescent="0.25">
      <c r="A206" s="9">
        <v>204</v>
      </c>
      <c r="B206" s="9">
        <v>4659</v>
      </c>
      <c r="C206" s="10" t="s">
        <v>342</v>
      </c>
      <c r="D206" s="11">
        <v>11.04</v>
      </c>
      <c r="E206" s="11">
        <v>11.04</v>
      </c>
      <c r="F206" s="11">
        <v>11.04</v>
      </c>
      <c r="G206" s="11">
        <v>11.04</v>
      </c>
    </row>
    <row r="207" spans="1:7" s="4" customFormat="1" hidden="1" x14ac:dyDescent="0.25">
      <c r="A207" s="3">
        <v>204</v>
      </c>
      <c r="B207" s="3">
        <v>4662</v>
      </c>
      <c r="C207" s="6" t="s">
        <v>343</v>
      </c>
      <c r="D207" s="7">
        <v>11.04</v>
      </c>
      <c r="E207" s="7">
        <v>11.04</v>
      </c>
      <c r="F207" s="7">
        <v>11.04</v>
      </c>
      <c r="G207" s="7">
        <v>11.04</v>
      </c>
    </row>
    <row r="208" spans="1:7" s="4" customFormat="1" hidden="1" x14ac:dyDescent="0.25">
      <c r="A208" s="9">
        <v>204</v>
      </c>
      <c r="B208" s="9">
        <v>4664</v>
      </c>
      <c r="C208" s="10" t="s">
        <v>344</v>
      </c>
      <c r="D208" s="11">
        <v>11.04</v>
      </c>
      <c r="E208" s="11">
        <v>11.04</v>
      </c>
      <c r="F208" s="11">
        <v>11.04</v>
      </c>
      <c r="G208" s="11">
        <v>11.04</v>
      </c>
    </row>
    <row r="209" spans="1:7" s="4" customFormat="1" hidden="1" x14ac:dyDescent="0.25">
      <c r="A209" s="3">
        <v>204</v>
      </c>
      <c r="B209" s="3">
        <v>4665</v>
      </c>
      <c r="C209" s="6" t="s">
        <v>345</v>
      </c>
      <c r="D209" s="7">
        <v>11.04</v>
      </c>
      <c r="E209" s="7">
        <v>11.04</v>
      </c>
      <c r="F209" s="7">
        <v>11.04</v>
      </c>
      <c r="G209" s="7">
        <v>11.04</v>
      </c>
    </row>
    <row r="210" spans="1:7" s="4" customFormat="1" hidden="1" x14ac:dyDescent="0.25">
      <c r="A210" s="9">
        <v>204</v>
      </c>
      <c r="B210" s="9">
        <v>4669</v>
      </c>
      <c r="C210" s="10" t="s">
        <v>346</v>
      </c>
      <c r="D210" s="11">
        <v>11.04</v>
      </c>
      <c r="E210" s="11">
        <v>11.04</v>
      </c>
      <c r="F210" s="11">
        <v>11.04</v>
      </c>
      <c r="G210" s="11">
        <v>11.04</v>
      </c>
    </row>
    <row r="211" spans="1:7" s="4" customFormat="1" hidden="1" x14ac:dyDescent="0.25">
      <c r="A211" s="3">
        <v>204</v>
      </c>
      <c r="B211" s="3">
        <v>4690</v>
      </c>
      <c r="C211" s="6" t="s">
        <v>347</v>
      </c>
      <c r="D211" s="7">
        <v>11.04</v>
      </c>
      <c r="E211" s="7">
        <v>11.04</v>
      </c>
      <c r="F211" s="7">
        <v>11.04</v>
      </c>
      <c r="G211" s="7">
        <v>11.04</v>
      </c>
    </row>
    <row r="212" spans="1:7" s="4" customFormat="1" hidden="1" x14ac:dyDescent="0.25">
      <c r="A212" s="9">
        <v>201</v>
      </c>
      <c r="B212" s="9">
        <v>4721</v>
      </c>
      <c r="C212" s="10" t="s">
        <v>348</v>
      </c>
      <c r="D212" s="11">
        <v>4.1399999999999997</v>
      </c>
      <c r="E212" s="11">
        <v>4.1399999999999997</v>
      </c>
      <c r="F212" s="11">
        <v>4.1399999999999997</v>
      </c>
      <c r="G212" s="11">
        <v>4.1399999999999997</v>
      </c>
    </row>
    <row r="213" spans="1:7" s="4" customFormat="1" hidden="1" x14ac:dyDescent="0.25">
      <c r="A213" s="3">
        <v>201</v>
      </c>
      <c r="B213" s="3">
        <v>4722</v>
      </c>
      <c r="C213" s="6" t="s">
        <v>349</v>
      </c>
      <c r="D213" s="7">
        <v>4.1399999999999997</v>
      </c>
      <c r="E213" s="7">
        <v>4.1399999999999997</v>
      </c>
      <c r="F213" s="7">
        <v>4.1399999999999997</v>
      </c>
      <c r="G213" s="7">
        <v>4.1399999999999997</v>
      </c>
    </row>
    <row r="214" spans="1:7" s="4" customFormat="1" hidden="1" x14ac:dyDescent="0.25">
      <c r="A214" s="9">
        <v>201</v>
      </c>
      <c r="B214" s="9">
        <v>4723</v>
      </c>
      <c r="C214" s="10" t="s">
        <v>350</v>
      </c>
      <c r="D214" s="11">
        <v>4.1399999999999997</v>
      </c>
      <c r="E214" s="11">
        <v>4.1399999999999997</v>
      </c>
      <c r="F214" s="11">
        <v>4.1399999999999997</v>
      </c>
      <c r="G214" s="11">
        <v>4.1399999999999997</v>
      </c>
    </row>
    <row r="215" spans="1:7" s="4" customFormat="1" hidden="1" x14ac:dyDescent="0.25">
      <c r="A215" s="3">
        <v>201</v>
      </c>
      <c r="B215" s="3">
        <v>4729</v>
      </c>
      <c r="C215" s="6" t="s">
        <v>351</v>
      </c>
      <c r="D215" s="7">
        <v>4.1399999999999997</v>
      </c>
      <c r="E215" s="7">
        <v>4.1399999999999997</v>
      </c>
      <c r="F215" s="7">
        <v>4.1399999999999997</v>
      </c>
      <c r="G215" s="7">
        <v>4.1399999999999997</v>
      </c>
    </row>
    <row r="216" spans="1:7" s="4" customFormat="1" hidden="1" x14ac:dyDescent="0.25">
      <c r="A216" s="9">
        <v>203</v>
      </c>
      <c r="B216" s="9">
        <v>4731</v>
      </c>
      <c r="C216" s="10" t="s">
        <v>352</v>
      </c>
      <c r="D216" s="11">
        <v>13.8</v>
      </c>
      <c r="E216" s="11">
        <v>13.8</v>
      </c>
      <c r="F216" s="11">
        <v>13.8</v>
      </c>
      <c r="G216" s="11">
        <v>13.8</v>
      </c>
    </row>
    <row r="217" spans="1:7" s="4" customFormat="1" hidden="1" x14ac:dyDescent="0.25">
      <c r="A217" s="3">
        <v>204</v>
      </c>
      <c r="B217" s="3">
        <v>4732</v>
      </c>
      <c r="C217" s="6" t="s">
        <v>353</v>
      </c>
      <c r="D217" s="7">
        <v>11.04</v>
      </c>
      <c r="E217" s="7">
        <v>11.04</v>
      </c>
      <c r="F217" s="7">
        <v>11.04</v>
      </c>
      <c r="G217" s="7">
        <v>11.04</v>
      </c>
    </row>
    <row r="218" spans="1:7" s="4" customFormat="1" hidden="1" x14ac:dyDescent="0.25">
      <c r="A218" s="9">
        <v>204</v>
      </c>
      <c r="B218" s="9">
        <v>4741</v>
      </c>
      <c r="C218" s="10" t="s">
        <v>354</v>
      </c>
      <c r="D218" s="11">
        <v>11.04</v>
      </c>
      <c r="E218" s="11">
        <v>11.04</v>
      </c>
      <c r="F218" s="11">
        <v>11.04</v>
      </c>
      <c r="G218" s="11">
        <v>11.04</v>
      </c>
    </row>
    <row r="219" spans="1:7" s="4" customFormat="1" hidden="1" x14ac:dyDescent="0.25">
      <c r="A219" s="3">
        <v>204</v>
      </c>
      <c r="B219" s="3">
        <v>4742</v>
      </c>
      <c r="C219" s="6" t="s">
        <v>355</v>
      </c>
      <c r="D219" s="7">
        <v>11.04</v>
      </c>
      <c r="E219" s="7">
        <v>11.04</v>
      </c>
      <c r="F219" s="7">
        <v>11.04</v>
      </c>
      <c r="G219" s="7">
        <v>11.04</v>
      </c>
    </row>
    <row r="220" spans="1:7" s="4" customFormat="1" hidden="1" x14ac:dyDescent="0.25">
      <c r="A220" s="9">
        <v>204</v>
      </c>
      <c r="B220" s="9">
        <v>4751</v>
      </c>
      <c r="C220" s="10" t="s">
        <v>356</v>
      </c>
      <c r="D220" s="11">
        <v>11.04</v>
      </c>
      <c r="E220" s="11">
        <v>11.04</v>
      </c>
      <c r="F220" s="11">
        <v>11.04</v>
      </c>
      <c r="G220" s="11">
        <v>11.04</v>
      </c>
    </row>
    <row r="221" spans="1:7" s="4" customFormat="1" hidden="1" x14ac:dyDescent="0.25">
      <c r="A221" s="3">
        <v>204</v>
      </c>
      <c r="B221" s="3">
        <v>4753</v>
      </c>
      <c r="C221" s="6" t="s">
        <v>357</v>
      </c>
      <c r="D221" s="7">
        <v>11.04</v>
      </c>
      <c r="E221" s="7">
        <v>11.04</v>
      </c>
      <c r="F221" s="7">
        <v>11.04</v>
      </c>
      <c r="G221" s="7">
        <v>11.04</v>
      </c>
    </row>
    <row r="222" spans="1:7" s="4" customFormat="1" hidden="1" x14ac:dyDescent="0.25">
      <c r="A222" s="9">
        <v>204</v>
      </c>
      <c r="B222" s="9">
        <v>4754</v>
      </c>
      <c r="C222" s="10" t="s">
        <v>358</v>
      </c>
      <c r="D222" s="11">
        <v>11.04</v>
      </c>
      <c r="E222" s="11">
        <v>11.04</v>
      </c>
      <c r="F222" s="11">
        <v>11.04</v>
      </c>
      <c r="G222" s="11">
        <v>11.04</v>
      </c>
    </row>
    <row r="223" spans="1:7" s="4" customFormat="1" hidden="1" x14ac:dyDescent="0.25">
      <c r="A223" s="3">
        <v>204</v>
      </c>
      <c r="B223" s="3">
        <v>4755</v>
      </c>
      <c r="C223" s="6" t="s">
        <v>359</v>
      </c>
      <c r="D223" s="7">
        <v>11.04</v>
      </c>
      <c r="E223" s="7">
        <v>11.04</v>
      </c>
      <c r="F223" s="7">
        <v>11.04</v>
      </c>
      <c r="G223" s="7">
        <v>11.04</v>
      </c>
    </row>
    <row r="224" spans="1:7" s="4" customFormat="1" hidden="1" x14ac:dyDescent="0.25">
      <c r="A224" s="9">
        <v>204</v>
      </c>
      <c r="B224" s="9">
        <v>4759</v>
      </c>
      <c r="C224" s="10" t="s">
        <v>360</v>
      </c>
      <c r="D224" s="11">
        <v>11.04</v>
      </c>
      <c r="E224" s="11">
        <v>11.04</v>
      </c>
      <c r="F224" s="11">
        <v>11.04</v>
      </c>
      <c r="G224" s="11">
        <v>11.04</v>
      </c>
    </row>
    <row r="225" spans="1:7" s="4" customFormat="1" hidden="1" x14ac:dyDescent="0.25">
      <c r="A225" s="3">
        <v>204</v>
      </c>
      <c r="B225" s="3">
        <v>4762</v>
      </c>
      <c r="C225" s="6" t="s">
        <v>361</v>
      </c>
      <c r="D225" s="7">
        <v>11.04</v>
      </c>
      <c r="E225" s="7">
        <v>11.04</v>
      </c>
      <c r="F225" s="7">
        <v>11.04</v>
      </c>
      <c r="G225" s="7">
        <v>11.04</v>
      </c>
    </row>
    <row r="226" spans="1:7" s="4" customFormat="1" hidden="1" x14ac:dyDescent="0.25">
      <c r="A226" s="9">
        <v>204</v>
      </c>
      <c r="B226" s="9">
        <v>4769</v>
      </c>
      <c r="C226" s="10" t="s">
        <v>362</v>
      </c>
      <c r="D226" s="11">
        <v>11.04</v>
      </c>
      <c r="E226" s="11">
        <v>11.04</v>
      </c>
      <c r="F226" s="11">
        <v>11.04</v>
      </c>
      <c r="G226" s="11">
        <v>11.04</v>
      </c>
    </row>
    <row r="227" spans="1:7" s="4" customFormat="1" hidden="1" x14ac:dyDescent="0.25">
      <c r="A227" s="3">
        <v>204</v>
      </c>
      <c r="B227" s="3">
        <v>4771</v>
      </c>
      <c r="C227" s="6" t="s">
        <v>363</v>
      </c>
      <c r="D227" s="7">
        <v>11.04</v>
      </c>
      <c r="E227" s="7">
        <v>11.04</v>
      </c>
      <c r="F227" s="7">
        <v>11.04</v>
      </c>
      <c r="G227" s="7">
        <v>11.04</v>
      </c>
    </row>
    <row r="228" spans="1:7" s="4" customFormat="1" hidden="1" x14ac:dyDescent="0.25">
      <c r="A228" s="9">
        <v>204</v>
      </c>
      <c r="B228" s="9">
        <v>4772</v>
      </c>
      <c r="C228" s="10" t="s">
        <v>364</v>
      </c>
      <c r="D228" s="11">
        <v>11.04</v>
      </c>
      <c r="E228" s="11">
        <v>11.04</v>
      </c>
      <c r="F228" s="11">
        <v>11.04</v>
      </c>
      <c r="G228" s="11">
        <v>11.04</v>
      </c>
    </row>
    <row r="229" spans="1:7" s="4" customFormat="1" hidden="1" x14ac:dyDescent="0.25">
      <c r="A229" s="3">
        <v>204</v>
      </c>
      <c r="B229" s="3">
        <v>4774</v>
      </c>
      <c r="C229" s="6" t="s">
        <v>365</v>
      </c>
      <c r="D229" s="7">
        <v>11.04</v>
      </c>
      <c r="E229" s="7">
        <v>11.04</v>
      </c>
      <c r="F229" s="7">
        <v>11.04</v>
      </c>
      <c r="G229" s="7">
        <v>11.04</v>
      </c>
    </row>
    <row r="230" spans="1:7" s="4" customFormat="1" hidden="1" x14ac:dyDescent="0.25">
      <c r="A230" s="9">
        <v>204</v>
      </c>
      <c r="B230" s="9">
        <v>4775</v>
      </c>
      <c r="C230" s="10" t="s">
        <v>366</v>
      </c>
      <c r="D230" s="11">
        <v>11.04</v>
      </c>
      <c r="E230" s="11">
        <v>11.04</v>
      </c>
      <c r="F230" s="11">
        <v>11.04</v>
      </c>
      <c r="G230" s="11">
        <v>11.04</v>
      </c>
    </row>
    <row r="231" spans="1:7" s="4" customFormat="1" hidden="1" x14ac:dyDescent="0.25">
      <c r="A231" s="3">
        <v>204</v>
      </c>
      <c r="B231" s="3">
        <v>4782</v>
      </c>
      <c r="C231" s="6" t="s">
        <v>367</v>
      </c>
      <c r="D231" s="7">
        <v>11.04</v>
      </c>
      <c r="E231" s="7">
        <v>11.04</v>
      </c>
      <c r="F231" s="7">
        <v>11.04</v>
      </c>
      <c r="G231" s="7">
        <v>11.04</v>
      </c>
    </row>
    <row r="232" spans="1:7" s="4" customFormat="1" hidden="1" x14ac:dyDescent="0.25">
      <c r="A232" s="9">
        <v>204</v>
      </c>
      <c r="B232" s="9">
        <v>4789</v>
      </c>
      <c r="C232" s="10" t="s">
        <v>368</v>
      </c>
      <c r="D232" s="11">
        <v>11.04</v>
      </c>
      <c r="E232" s="11">
        <v>11.04</v>
      </c>
      <c r="F232" s="11">
        <v>11.04</v>
      </c>
      <c r="G232" s="11">
        <v>11.04</v>
      </c>
    </row>
    <row r="233" spans="1:7" s="4" customFormat="1" hidden="1" x14ac:dyDescent="0.25">
      <c r="A233" s="3">
        <v>301</v>
      </c>
      <c r="B233" s="3">
        <v>4911</v>
      </c>
      <c r="C233" s="6" t="s">
        <v>369</v>
      </c>
      <c r="D233" s="7">
        <v>4.1399999999999997</v>
      </c>
      <c r="E233" s="7">
        <v>4.1399999999999997</v>
      </c>
      <c r="F233" s="7">
        <v>4.1399999999999997</v>
      </c>
      <c r="G233" s="7">
        <v>4.1399999999999997</v>
      </c>
    </row>
    <row r="234" spans="1:7" s="4" customFormat="1" hidden="1" x14ac:dyDescent="0.25">
      <c r="A234" s="9">
        <v>301</v>
      </c>
      <c r="B234" s="9">
        <v>4912</v>
      </c>
      <c r="C234" s="10" t="s">
        <v>30</v>
      </c>
      <c r="D234" s="11">
        <v>4.1399999999999997</v>
      </c>
      <c r="E234" s="11">
        <v>4.1399999999999997</v>
      </c>
      <c r="F234" s="11">
        <v>4.1399999999999997</v>
      </c>
      <c r="G234" s="11">
        <v>4.1399999999999997</v>
      </c>
    </row>
    <row r="235" spans="1:7" s="4" customFormat="1" hidden="1" x14ac:dyDescent="0.25">
      <c r="A235" s="3">
        <v>301</v>
      </c>
      <c r="B235" s="3">
        <v>4921</v>
      </c>
      <c r="C235" s="6" t="s">
        <v>31</v>
      </c>
      <c r="D235" s="7">
        <v>4.1399999999999997</v>
      </c>
      <c r="E235" s="7">
        <v>4.1399999999999997</v>
      </c>
      <c r="F235" s="7">
        <v>4.1399999999999997</v>
      </c>
      <c r="G235" s="7">
        <v>4.1399999999999997</v>
      </c>
    </row>
    <row r="236" spans="1:7" s="4" customFormat="1" hidden="1" x14ac:dyDescent="0.25">
      <c r="A236" s="9">
        <v>301</v>
      </c>
      <c r="B236" s="9">
        <v>4922</v>
      </c>
      <c r="C236" s="10" t="s">
        <v>32</v>
      </c>
      <c r="D236" s="11">
        <v>4.1399999999999997</v>
      </c>
      <c r="E236" s="11">
        <v>4.1399999999999997</v>
      </c>
      <c r="F236" s="11">
        <v>4.1399999999999997</v>
      </c>
      <c r="G236" s="11">
        <v>4.1399999999999997</v>
      </c>
    </row>
    <row r="237" spans="1:7" s="4" customFormat="1" hidden="1" x14ac:dyDescent="0.25">
      <c r="A237" s="3">
        <v>301</v>
      </c>
      <c r="B237" s="3">
        <v>4923</v>
      </c>
      <c r="C237" s="6" t="s">
        <v>370</v>
      </c>
      <c r="D237" s="7">
        <v>4.1399999999999997</v>
      </c>
      <c r="E237" s="7">
        <v>4.1399999999999997</v>
      </c>
      <c r="F237" s="7">
        <v>4.1399999999999997</v>
      </c>
      <c r="G237" s="7">
        <v>4.1399999999999997</v>
      </c>
    </row>
    <row r="238" spans="1:7" s="4" customFormat="1" hidden="1" x14ac:dyDescent="0.25">
      <c r="A238" s="9">
        <v>301</v>
      </c>
      <c r="B238" s="9">
        <v>4930</v>
      </c>
      <c r="C238" s="10" t="s">
        <v>33</v>
      </c>
      <c r="D238" s="11">
        <v>4.1399999999999997</v>
      </c>
      <c r="E238" s="11">
        <v>4.1399999999999997</v>
      </c>
      <c r="F238" s="11">
        <v>4.1399999999999997</v>
      </c>
      <c r="G238" s="11">
        <v>4.1399999999999997</v>
      </c>
    </row>
    <row r="239" spans="1:7" s="4" customFormat="1" hidden="1" x14ac:dyDescent="0.25">
      <c r="A239" s="3">
        <v>301</v>
      </c>
      <c r="B239" s="3">
        <v>5011</v>
      </c>
      <c r="C239" s="6" t="s">
        <v>371</v>
      </c>
      <c r="D239" s="7">
        <v>4.1399999999999997</v>
      </c>
      <c r="E239" s="7">
        <v>4.1399999999999997</v>
      </c>
      <c r="F239" s="7">
        <v>4.1399999999999997</v>
      </c>
      <c r="G239" s="7">
        <v>4.1399999999999997</v>
      </c>
    </row>
    <row r="240" spans="1:7" s="4" customFormat="1" hidden="1" x14ac:dyDescent="0.25">
      <c r="A240" s="9">
        <v>301</v>
      </c>
      <c r="B240" s="9">
        <v>5012</v>
      </c>
      <c r="C240" s="10" t="s">
        <v>34</v>
      </c>
      <c r="D240" s="11">
        <v>4.1399999999999997</v>
      </c>
      <c r="E240" s="11">
        <v>4.1399999999999997</v>
      </c>
      <c r="F240" s="11">
        <v>4.1399999999999997</v>
      </c>
      <c r="G240" s="11">
        <v>4.1399999999999997</v>
      </c>
    </row>
    <row r="241" spans="1:7" s="4" customFormat="1" hidden="1" x14ac:dyDescent="0.25">
      <c r="A241" s="3">
        <v>301</v>
      </c>
      <c r="B241" s="3">
        <v>5021</v>
      </c>
      <c r="C241" s="6" t="s">
        <v>372</v>
      </c>
      <c r="D241" s="7">
        <v>4.1399999999999997</v>
      </c>
      <c r="E241" s="7">
        <v>4.1399999999999997</v>
      </c>
      <c r="F241" s="7">
        <v>4.1399999999999997</v>
      </c>
      <c r="G241" s="7">
        <v>4.1399999999999997</v>
      </c>
    </row>
    <row r="242" spans="1:7" s="4" customFormat="1" hidden="1" x14ac:dyDescent="0.25">
      <c r="A242" s="9">
        <v>301</v>
      </c>
      <c r="B242" s="9">
        <v>5022</v>
      </c>
      <c r="C242" s="10" t="s">
        <v>35</v>
      </c>
      <c r="D242" s="11">
        <v>4.1399999999999997</v>
      </c>
      <c r="E242" s="11">
        <v>4.1399999999999997</v>
      </c>
      <c r="F242" s="11">
        <v>4.1399999999999997</v>
      </c>
      <c r="G242" s="11">
        <v>4.1399999999999997</v>
      </c>
    </row>
    <row r="243" spans="1:7" s="4" customFormat="1" hidden="1" x14ac:dyDescent="0.25">
      <c r="A243" s="3">
        <v>301</v>
      </c>
      <c r="B243" s="3">
        <v>5111</v>
      </c>
      <c r="C243" s="6" t="s">
        <v>373</v>
      </c>
      <c r="D243" s="7">
        <v>4.1399999999999997</v>
      </c>
      <c r="E243" s="7">
        <v>4.1399999999999997</v>
      </c>
      <c r="F243" s="7">
        <v>4.1399999999999997</v>
      </c>
      <c r="G243" s="7">
        <v>4.1399999999999997</v>
      </c>
    </row>
    <row r="244" spans="1:7" s="4" customFormat="1" hidden="1" x14ac:dyDescent="0.25">
      <c r="A244" s="9">
        <v>301</v>
      </c>
      <c r="B244" s="9">
        <v>5112</v>
      </c>
      <c r="C244" s="10" t="s">
        <v>374</v>
      </c>
      <c r="D244" s="11">
        <v>4.1399999999999997</v>
      </c>
      <c r="E244" s="11">
        <v>4.1399999999999997</v>
      </c>
      <c r="F244" s="11">
        <v>4.1399999999999997</v>
      </c>
      <c r="G244" s="11">
        <v>4.1399999999999997</v>
      </c>
    </row>
    <row r="245" spans="1:7" s="4" customFormat="1" hidden="1" x14ac:dyDescent="0.25">
      <c r="A245" s="3">
        <v>301</v>
      </c>
      <c r="B245" s="3">
        <v>5121</v>
      </c>
      <c r="C245" s="6" t="s">
        <v>375</v>
      </c>
      <c r="D245" s="7">
        <v>4.1399999999999997</v>
      </c>
      <c r="E245" s="7">
        <v>4.1399999999999997</v>
      </c>
      <c r="F245" s="7">
        <v>4.1399999999999997</v>
      </c>
      <c r="G245" s="7">
        <v>4.1399999999999997</v>
      </c>
    </row>
    <row r="246" spans="1:7" s="4" customFormat="1" hidden="1" x14ac:dyDescent="0.25">
      <c r="A246" s="9">
        <v>301</v>
      </c>
      <c r="B246" s="9">
        <v>5122</v>
      </c>
      <c r="C246" s="10" t="s">
        <v>376</v>
      </c>
      <c r="D246" s="11">
        <v>4.1399999999999997</v>
      </c>
      <c r="E246" s="11">
        <v>4.1399999999999997</v>
      </c>
      <c r="F246" s="11">
        <v>4.1399999999999997</v>
      </c>
      <c r="G246" s="11">
        <v>4.1399999999999997</v>
      </c>
    </row>
    <row r="247" spans="1:7" s="4" customFormat="1" hidden="1" x14ac:dyDescent="0.25">
      <c r="A247" s="3">
        <v>304</v>
      </c>
      <c r="B247" s="3">
        <v>5210</v>
      </c>
      <c r="C247" s="6" t="s">
        <v>36</v>
      </c>
      <c r="D247" s="7">
        <v>9.66</v>
      </c>
      <c r="E247" s="7">
        <v>9.66</v>
      </c>
      <c r="F247" s="7">
        <v>9.66</v>
      </c>
      <c r="G247" s="7">
        <v>9.66</v>
      </c>
    </row>
    <row r="248" spans="1:7" s="4" customFormat="1" hidden="1" x14ac:dyDescent="0.25">
      <c r="A248" s="9">
        <v>304</v>
      </c>
      <c r="B248" s="9">
        <v>5221</v>
      </c>
      <c r="C248" s="10" t="s">
        <v>377</v>
      </c>
      <c r="D248" s="11">
        <v>9.66</v>
      </c>
      <c r="E248" s="11">
        <v>9.66</v>
      </c>
      <c r="F248" s="11">
        <v>9.66</v>
      </c>
      <c r="G248" s="11">
        <v>9.66</v>
      </c>
    </row>
    <row r="249" spans="1:7" s="4" customFormat="1" hidden="1" x14ac:dyDescent="0.25">
      <c r="A249" s="3">
        <v>301</v>
      </c>
      <c r="B249" s="3">
        <v>5222</v>
      </c>
      <c r="C249" s="6" t="s">
        <v>378</v>
      </c>
      <c r="D249" s="7">
        <v>4.1399999999999997</v>
      </c>
      <c r="E249" s="7">
        <v>4.1399999999999997</v>
      </c>
      <c r="F249" s="7">
        <v>4.1399999999999997</v>
      </c>
      <c r="G249" s="7">
        <v>4.1399999999999997</v>
      </c>
    </row>
    <row r="250" spans="1:7" s="4" customFormat="1" hidden="1" x14ac:dyDescent="0.25">
      <c r="A250" s="9">
        <v>304</v>
      </c>
      <c r="B250" s="9">
        <v>5223</v>
      </c>
      <c r="C250" s="10" t="s">
        <v>379</v>
      </c>
      <c r="D250" s="11">
        <v>9.66</v>
      </c>
      <c r="E250" s="11">
        <v>9.66</v>
      </c>
      <c r="F250" s="11">
        <v>9.66</v>
      </c>
      <c r="G250" s="11">
        <v>9.66</v>
      </c>
    </row>
    <row r="251" spans="1:7" s="4" customFormat="1" hidden="1" x14ac:dyDescent="0.25">
      <c r="A251" s="3">
        <v>304</v>
      </c>
      <c r="B251" s="3">
        <v>5224</v>
      </c>
      <c r="C251" s="6" t="s">
        <v>37</v>
      </c>
      <c r="D251" s="7">
        <v>9.66</v>
      </c>
      <c r="E251" s="7">
        <v>9.66</v>
      </c>
      <c r="F251" s="7">
        <v>9.66</v>
      </c>
      <c r="G251" s="7">
        <v>9.66</v>
      </c>
    </row>
    <row r="252" spans="1:7" s="4" customFormat="1" hidden="1" x14ac:dyDescent="0.25">
      <c r="A252" s="9">
        <v>304</v>
      </c>
      <c r="B252" s="9">
        <v>5229</v>
      </c>
      <c r="C252" s="10" t="s">
        <v>146</v>
      </c>
      <c r="D252" s="11">
        <v>9.66</v>
      </c>
      <c r="E252" s="11">
        <v>9.66</v>
      </c>
      <c r="F252" s="11">
        <v>9.66</v>
      </c>
      <c r="G252" s="11">
        <v>9.66</v>
      </c>
    </row>
    <row r="253" spans="1:7" s="4" customFormat="1" hidden="1" x14ac:dyDescent="0.25">
      <c r="A253" s="3">
        <v>304</v>
      </c>
      <c r="B253" s="3">
        <v>5310</v>
      </c>
      <c r="C253" s="6" t="s">
        <v>147</v>
      </c>
      <c r="D253" s="7">
        <v>9.66</v>
      </c>
      <c r="E253" s="7">
        <v>9.66</v>
      </c>
      <c r="F253" s="7">
        <v>9.66</v>
      </c>
      <c r="G253" s="7">
        <v>9.66</v>
      </c>
    </row>
    <row r="254" spans="1:7" s="4" customFormat="1" hidden="1" x14ac:dyDescent="0.25">
      <c r="A254" s="9">
        <v>304</v>
      </c>
      <c r="B254" s="9">
        <v>5320</v>
      </c>
      <c r="C254" s="10" t="s">
        <v>148</v>
      </c>
      <c r="D254" s="11">
        <v>9.66</v>
      </c>
      <c r="E254" s="11">
        <v>9.66</v>
      </c>
      <c r="F254" s="11">
        <v>9.66</v>
      </c>
      <c r="G254" s="11">
        <v>9.66</v>
      </c>
    </row>
    <row r="255" spans="1:7" s="4" customFormat="1" hidden="1" x14ac:dyDescent="0.25">
      <c r="A255" s="3">
        <v>303</v>
      </c>
      <c r="B255" s="3">
        <v>5511</v>
      </c>
      <c r="C255" s="6" t="s">
        <v>149</v>
      </c>
      <c r="D255" s="7">
        <v>13.8</v>
      </c>
      <c r="E255" s="7">
        <v>13.8</v>
      </c>
      <c r="F255" s="7">
        <v>13.8</v>
      </c>
      <c r="G255" s="7">
        <v>13.8</v>
      </c>
    </row>
    <row r="256" spans="1:7" s="4" customFormat="1" hidden="1" x14ac:dyDescent="0.25">
      <c r="A256" s="9">
        <v>303</v>
      </c>
      <c r="B256" s="9">
        <v>5512</v>
      </c>
      <c r="C256" s="10" t="s">
        <v>150</v>
      </c>
      <c r="D256" s="11">
        <v>13.8</v>
      </c>
      <c r="E256" s="11">
        <v>13.8</v>
      </c>
      <c r="F256" s="11">
        <v>13.8</v>
      </c>
      <c r="G256" s="11">
        <v>13.8</v>
      </c>
    </row>
    <row r="257" spans="1:7" s="4" customFormat="1" hidden="1" x14ac:dyDescent="0.25">
      <c r="A257" s="3">
        <v>303</v>
      </c>
      <c r="B257" s="3">
        <v>5513</v>
      </c>
      <c r="C257" s="6" t="s">
        <v>151</v>
      </c>
      <c r="D257" s="7">
        <v>13.8</v>
      </c>
      <c r="E257" s="7">
        <v>13.8</v>
      </c>
      <c r="F257" s="7">
        <v>13.8</v>
      </c>
      <c r="G257" s="7">
        <v>13.8</v>
      </c>
    </row>
    <row r="258" spans="1:7" s="4" customFormat="1" hidden="1" x14ac:dyDescent="0.25">
      <c r="A258" s="9">
        <v>303</v>
      </c>
      <c r="B258" s="9">
        <v>5514</v>
      </c>
      <c r="C258" s="10" t="s">
        <v>152</v>
      </c>
      <c r="D258" s="11">
        <v>13.8</v>
      </c>
      <c r="E258" s="11">
        <v>13.8</v>
      </c>
      <c r="F258" s="11">
        <v>13.8</v>
      </c>
      <c r="G258" s="11">
        <v>13.8</v>
      </c>
    </row>
    <row r="259" spans="1:7" s="4" customFormat="1" hidden="1" x14ac:dyDescent="0.25">
      <c r="A259" s="3">
        <v>303</v>
      </c>
      <c r="B259" s="3">
        <v>5519</v>
      </c>
      <c r="C259" s="6" t="s">
        <v>153</v>
      </c>
      <c r="D259" s="7">
        <v>13.8</v>
      </c>
      <c r="E259" s="7">
        <v>13.8</v>
      </c>
      <c r="F259" s="7">
        <v>13.8</v>
      </c>
      <c r="G259" s="7">
        <v>13.8</v>
      </c>
    </row>
    <row r="260" spans="1:7" s="4" customFormat="1" hidden="1" x14ac:dyDescent="0.25">
      <c r="A260" s="9">
        <v>303</v>
      </c>
      <c r="B260" s="9">
        <v>5520</v>
      </c>
      <c r="C260" s="10" t="s">
        <v>154</v>
      </c>
      <c r="D260" s="11">
        <v>13.8</v>
      </c>
      <c r="E260" s="11">
        <v>13.8</v>
      </c>
      <c r="F260" s="11">
        <v>13.8</v>
      </c>
      <c r="G260" s="11">
        <v>13.8</v>
      </c>
    </row>
    <row r="261" spans="1:7" s="4" customFormat="1" hidden="1" x14ac:dyDescent="0.25">
      <c r="A261" s="3">
        <v>303</v>
      </c>
      <c r="B261" s="3">
        <v>5530</v>
      </c>
      <c r="C261" s="6" t="s">
        <v>155</v>
      </c>
      <c r="D261" s="7">
        <v>13.8</v>
      </c>
      <c r="E261" s="7">
        <v>13.8</v>
      </c>
      <c r="F261" s="7">
        <v>13.8</v>
      </c>
      <c r="G261" s="7">
        <v>13.8</v>
      </c>
    </row>
    <row r="262" spans="1:7" s="4" customFormat="1" hidden="1" x14ac:dyDescent="0.25">
      <c r="A262" s="9">
        <v>303</v>
      </c>
      <c r="B262" s="9">
        <v>5590</v>
      </c>
      <c r="C262" s="10" t="s">
        <v>156</v>
      </c>
      <c r="D262" s="11">
        <v>13.8</v>
      </c>
      <c r="E262" s="11">
        <v>13.8</v>
      </c>
      <c r="F262" s="11">
        <v>13.8</v>
      </c>
      <c r="G262" s="11">
        <v>13.8</v>
      </c>
    </row>
    <row r="263" spans="1:7" s="4" customFormat="1" hidden="1" x14ac:dyDescent="0.25">
      <c r="A263" s="3">
        <v>303</v>
      </c>
      <c r="B263" s="3">
        <v>5611</v>
      </c>
      <c r="C263" s="6" t="s">
        <v>157</v>
      </c>
      <c r="D263" s="7">
        <v>13.8</v>
      </c>
      <c r="E263" s="7">
        <v>13.8</v>
      </c>
      <c r="F263" s="7">
        <v>13.8</v>
      </c>
      <c r="G263" s="7">
        <v>13.8</v>
      </c>
    </row>
    <row r="264" spans="1:7" s="4" customFormat="1" hidden="1" x14ac:dyDescent="0.25">
      <c r="A264" s="9">
        <v>303</v>
      </c>
      <c r="B264" s="9">
        <v>5612</v>
      </c>
      <c r="C264" s="10" t="s">
        <v>158</v>
      </c>
      <c r="D264" s="11">
        <v>13.8</v>
      </c>
      <c r="E264" s="11">
        <v>13.8</v>
      </c>
      <c r="F264" s="11">
        <v>13.8</v>
      </c>
      <c r="G264" s="11">
        <v>13.8</v>
      </c>
    </row>
    <row r="265" spans="1:7" s="4" customFormat="1" hidden="1" x14ac:dyDescent="0.25">
      <c r="A265" s="3">
        <v>303</v>
      </c>
      <c r="B265" s="3">
        <v>5613</v>
      </c>
      <c r="C265" s="6" t="s">
        <v>159</v>
      </c>
      <c r="D265" s="7">
        <v>13.8</v>
      </c>
      <c r="E265" s="7">
        <v>13.8</v>
      </c>
      <c r="F265" s="7">
        <v>13.8</v>
      </c>
      <c r="G265" s="7">
        <v>13.8</v>
      </c>
    </row>
    <row r="266" spans="1:7" s="4" customFormat="1" hidden="1" x14ac:dyDescent="0.25">
      <c r="A266" s="9">
        <v>303</v>
      </c>
      <c r="B266" s="9">
        <v>5619</v>
      </c>
      <c r="C266" s="10" t="s">
        <v>160</v>
      </c>
      <c r="D266" s="11">
        <v>13.8</v>
      </c>
      <c r="E266" s="11">
        <v>13.8</v>
      </c>
      <c r="F266" s="11">
        <v>13.8</v>
      </c>
      <c r="G266" s="11">
        <v>13.8</v>
      </c>
    </row>
    <row r="267" spans="1:7" s="4" customFormat="1" hidden="1" x14ac:dyDescent="0.25">
      <c r="A267" s="3">
        <v>303</v>
      </c>
      <c r="B267" s="3">
        <v>5621</v>
      </c>
      <c r="C267" s="6" t="s">
        <v>161</v>
      </c>
      <c r="D267" s="7">
        <v>13.8</v>
      </c>
      <c r="E267" s="7">
        <v>13.8</v>
      </c>
      <c r="F267" s="7">
        <v>13.8</v>
      </c>
      <c r="G267" s="7">
        <v>13.8</v>
      </c>
    </row>
    <row r="268" spans="1:7" s="4" customFormat="1" hidden="1" x14ac:dyDescent="0.25">
      <c r="A268" s="9">
        <v>303</v>
      </c>
      <c r="B268" s="9">
        <v>5629</v>
      </c>
      <c r="C268" s="10" t="s">
        <v>380</v>
      </c>
      <c r="D268" s="11">
        <v>13.8</v>
      </c>
      <c r="E268" s="11">
        <v>13.8</v>
      </c>
      <c r="F268" s="11">
        <v>13.8</v>
      </c>
      <c r="G268" s="11">
        <v>13.8</v>
      </c>
    </row>
    <row r="269" spans="1:7" s="4" customFormat="1" hidden="1" x14ac:dyDescent="0.25">
      <c r="A269" s="3">
        <v>303</v>
      </c>
      <c r="B269" s="3">
        <v>5630</v>
      </c>
      <c r="C269" s="6" t="s">
        <v>381</v>
      </c>
      <c r="D269" s="7">
        <v>13.8</v>
      </c>
      <c r="E269" s="7">
        <v>13.8</v>
      </c>
      <c r="F269" s="7">
        <v>13.8</v>
      </c>
      <c r="G269" s="7">
        <v>13.8</v>
      </c>
    </row>
    <row r="270" spans="1:7" s="4" customFormat="1" hidden="1" x14ac:dyDescent="0.25">
      <c r="A270" s="9">
        <v>103</v>
      </c>
      <c r="B270" s="9">
        <v>5812</v>
      </c>
      <c r="C270" s="10" t="s">
        <v>382</v>
      </c>
      <c r="D270" s="11">
        <v>11.04</v>
      </c>
      <c r="E270" s="11">
        <v>11.04</v>
      </c>
      <c r="F270" s="11">
        <v>11.04</v>
      </c>
      <c r="G270" s="11">
        <v>11.04</v>
      </c>
    </row>
    <row r="271" spans="1:7" s="4" customFormat="1" hidden="1" x14ac:dyDescent="0.25">
      <c r="A271" s="3">
        <v>301</v>
      </c>
      <c r="B271" s="3">
        <v>5813</v>
      </c>
      <c r="C271" s="6" t="s">
        <v>383</v>
      </c>
      <c r="D271" s="7">
        <v>4.1399999999999997</v>
      </c>
      <c r="E271" s="7">
        <v>4.1399999999999997</v>
      </c>
      <c r="F271" s="7">
        <v>4.1399999999999997</v>
      </c>
      <c r="G271" s="7">
        <v>4.1399999999999997</v>
      </c>
    </row>
    <row r="272" spans="1:7" s="4" customFormat="1" hidden="1" x14ac:dyDescent="0.25">
      <c r="A272" s="9">
        <v>103</v>
      </c>
      <c r="B272" s="9">
        <v>5819</v>
      </c>
      <c r="C272" s="10" t="s">
        <v>38</v>
      </c>
      <c r="D272" s="11">
        <v>11.04</v>
      </c>
      <c r="E272" s="11">
        <v>11.04</v>
      </c>
      <c r="F272" s="11">
        <v>11.04</v>
      </c>
      <c r="G272" s="11">
        <v>11.04</v>
      </c>
    </row>
    <row r="273" spans="1:7" s="4" customFormat="1" hidden="1" x14ac:dyDescent="0.25">
      <c r="A273" s="3">
        <v>103</v>
      </c>
      <c r="B273" s="3">
        <v>5820</v>
      </c>
      <c r="C273" s="6" t="s">
        <v>384</v>
      </c>
      <c r="D273" s="7">
        <v>11.04</v>
      </c>
      <c r="E273" s="7">
        <v>11.04</v>
      </c>
      <c r="F273" s="7">
        <v>11.04</v>
      </c>
      <c r="G273" s="7">
        <v>11.04</v>
      </c>
    </row>
    <row r="274" spans="1:7" s="4" customFormat="1" hidden="1" x14ac:dyDescent="0.25">
      <c r="A274" s="9">
        <v>103</v>
      </c>
      <c r="B274" s="9">
        <v>5911</v>
      </c>
      <c r="C274" s="10" t="s">
        <v>385</v>
      </c>
      <c r="D274" s="11">
        <v>11.04</v>
      </c>
      <c r="E274" s="11">
        <v>11.04</v>
      </c>
      <c r="F274" s="11">
        <v>11.04</v>
      </c>
      <c r="G274" s="11">
        <v>11.04</v>
      </c>
    </row>
    <row r="275" spans="1:7" s="4" customFormat="1" hidden="1" x14ac:dyDescent="0.25">
      <c r="A275" s="3">
        <v>103</v>
      </c>
      <c r="B275" s="3">
        <v>5912</v>
      </c>
      <c r="C275" s="6" t="s">
        <v>386</v>
      </c>
      <c r="D275" s="7">
        <v>11.04</v>
      </c>
      <c r="E275" s="7">
        <v>11.04</v>
      </c>
      <c r="F275" s="7">
        <v>11.04</v>
      </c>
      <c r="G275" s="7">
        <v>11.04</v>
      </c>
    </row>
    <row r="276" spans="1:7" s="4" customFormat="1" hidden="1" x14ac:dyDescent="0.25">
      <c r="A276" s="9">
        <v>304</v>
      </c>
      <c r="B276" s="9">
        <v>5913</v>
      </c>
      <c r="C276" s="10" t="s">
        <v>387</v>
      </c>
      <c r="D276" s="11">
        <v>9.66</v>
      </c>
      <c r="E276" s="11">
        <v>9.66</v>
      </c>
      <c r="F276" s="11">
        <v>9.66</v>
      </c>
      <c r="G276" s="11">
        <v>9.66</v>
      </c>
    </row>
    <row r="277" spans="1:7" s="4" customFormat="1" hidden="1" x14ac:dyDescent="0.25">
      <c r="A277" s="3">
        <v>302</v>
      </c>
      <c r="B277" s="3">
        <v>5914</v>
      </c>
      <c r="C277" s="6" t="s">
        <v>162</v>
      </c>
      <c r="D277" s="7">
        <v>6.9</v>
      </c>
      <c r="E277" s="7">
        <v>6.9</v>
      </c>
      <c r="F277" s="7">
        <v>6.9</v>
      </c>
      <c r="G277" s="7">
        <v>6.9</v>
      </c>
    </row>
    <row r="278" spans="1:7" s="4" customFormat="1" hidden="1" x14ac:dyDescent="0.25">
      <c r="A278" s="9">
        <v>103</v>
      </c>
      <c r="B278" s="9">
        <v>5920</v>
      </c>
      <c r="C278" s="10" t="s">
        <v>163</v>
      </c>
      <c r="D278" s="11">
        <v>11.04</v>
      </c>
      <c r="E278" s="11">
        <v>11.04</v>
      </c>
      <c r="F278" s="11">
        <v>11.04</v>
      </c>
      <c r="G278" s="11">
        <v>11.04</v>
      </c>
    </row>
    <row r="279" spans="1:7" s="4" customFormat="1" hidden="1" x14ac:dyDescent="0.25">
      <c r="A279" s="3">
        <v>301</v>
      </c>
      <c r="B279" s="3">
        <v>6010</v>
      </c>
      <c r="C279" s="6" t="s">
        <v>164</v>
      </c>
      <c r="D279" s="7">
        <v>4.1399999999999997</v>
      </c>
      <c r="E279" s="7">
        <v>4.1399999999999997</v>
      </c>
      <c r="F279" s="7">
        <v>4.1399999999999997</v>
      </c>
      <c r="G279" s="7">
        <v>4.1399999999999997</v>
      </c>
    </row>
    <row r="280" spans="1:7" s="4" customFormat="1" hidden="1" x14ac:dyDescent="0.25">
      <c r="A280" s="9">
        <v>304</v>
      </c>
      <c r="B280" s="9">
        <v>6110</v>
      </c>
      <c r="C280" s="10" t="s">
        <v>165</v>
      </c>
      <c r="D280" s="11">
        <v>9.66</v>
      </c>
      <c r="E280" s="11">
        <v>9.98</v>
      </c>
      <c r="F280" s="11">
        <v>10.3</v>
      </c>
      <c r="G280" s="11">
        <v>10.62</v>
      </c>
    </row>
    <row r="281" spans="1:7" s="4" customFormat="1" x14ac:dyDescent="0.25">
      <c r="A281" s="3">
        <v>304</v>
      </c>
      <c r="B281" s="3">
        <v>6120</v>
      </c>
      <c r="C281" s="6" t="s">
        <v>166</v>
      </c>
      <c r="D281" s="7">
        <v>9.66</v>
      </c>
      <c r="E281" s="7">
        <v>9.98</v>
      </c>
      <c r="F281" s="7">
        <v>10.3</v>
      </c>
      <c r="G281" s="7">
        <v>10.62</v>
      </c>
    </row>
    <row r="282" spans="1:7" s="4" customFormat="1" hidden="1" x14ac:dyDescent="0.25">
      <c r="A282" s="9">
        <v>304</v>
      </c>
      <c r="B282" s="9">
        <v>6130</v>
      </c>
      <c r="C282" s="10" t="s">
        <v>167</v>
      </c>
      <c r="D282" s="11">
        <v>9.66</v>
      </c>
      <c r="E282" s="11">
        <v>9.66</v>
      </c>
      <c r="F282" s="11">
        <v>9.66</v>
      </c>
      <c r="G282" s="11">
        <v>9.66</v>
      </c>
    </row>
    <row r="283" spans="1:7" s="4" customFormat="1" hidden="1" x14ac:dyDescent="0.25">
      <c r="A283" s="3">
        <v>304</v>
      </c>
      <c r="B283" s="3">
        <v>6190</v>
      </c>
      <c r="C283" s="6" t="s">
        <v>168</v>
      </c>
      <c r="D283" s="7">
        <v>9.66</v>
      </c>
      <c r="E283" s="7">
        <v>9.66</v>
      </c>
      <c r="F283" s="7">
        <v>9.66</v>
      </c>
      <c r="G283" s="7">
        <v>9.66</v>
      </c>
    </row>
    <row r="284" spans="1:7" s="4" customFormat="1" hidden="1" x14ac:dyDescent="0.25">
      <c r="A284" s="9">
        <v>304</v>
      </c>
      <c r="B284" s="9">
        <v>6201</v>
      </c>
      <c r="C284" s="10" t="s">
        <v>169</v>
      </c>
      <c r="D284" s="11">
        <v>9.66</v>
      </c>
      <c r="E284" s="11">
        <v>9.66</v>
      </c>
      <c r="F284" s="11">
        <v>9.66</v>
      </c>
      <c r="G284" s="11">
        <v>9.66</v>
      </c>
    </row>
    <row r="285" spans="1:7" s="4" customFormat="1" hidden="1" x14ac:dyDescent="0.25">
      <c r="A285" s="3">
        <v>302</v>
      </c>
      <c r="B285" s="3">
        <v>6202</v>
      </c>
      <c r="C285" s="6" t="s">
        <v>170</v>
      </c>
      <c r="D285" s="7">
        <v>6.9</v>
      </c>
      <c r="E285" s="7">
        <v>6.9</v>
      </c>
      <c r="F285" s="7">
        <v>6.9</v>
      </c>
      <c r="G285" s="7">
        <v>6.9</v>
      </c>
    </row>
    <row r="286" spans="1:7" s="4" customFormat="1" hidden="1" x14ac:dyDescent="0.25">
      <c r="A286" s="9">
        <v>304</v>
      </c>
      <c r="B286" s="9">
        <v>6209</v>
      </c>
      <c r="C286" s="10" t="s">
        <v>171</v>
      </c>
      <c r="D286" s="11">
        <v>9.66</v>
      </c>
      <c r="E286" s="11">
        <v>9.66</v>
      </c>
      <c r="F286" s="11">
        <v>9.66</v>
      </c>
      <c r="G286" s="11">
        <v>9.66</v>
      </c>
    </row>
    <row r="287" spans="1:7" s="4" customFormat="1" hidden="1" x14ac:dyDescent="0.25">
      <c r="A287" s="3">
        <v>304</v>
      </c>
      <c r="B287" s="3">
        <v>6311</v>
      </c>
      <c r="C287" s="6" t="s">
        <v>388</v>
      </c>
      <c r="D287" s="7">
        <v>9.66</v>
      </c>
      <c r="E287" s="7">
        <v>9.66</v>
      </c>
      <c r="F287" s="7">
        <v>9.66</v>
      </c>
      <c r="G287" s="7">
        <v>9.66</v>
      </c>
    </row>
    <row r="288" spans="1:7" s="4" customFormat="1" hidden="1" x14ac:dyDescent="0.25">
      <c r="A288" s="9">
        <v>304</v>
      </c>
      <c r="B288" s="9">
        <v>6312</v>
      </c>
      <c r="C288" s="10" t="s">
        <v>39</v>
      </c>
      <c r="D288" s="11">
        <v>9.66</v>
      </c>
      <c r="E288" s="11">
        <v>9.66</v>
      </c>
      <c r="F288" s="11">
        <v>9.66</v>
      </c>
      <c r="G288" s="11">
        <v>9.66</v>
      </c>
    </row>
    <row r="289" spans="1:7" s="4" customFormat="1" hidden="1" x14ac:dyDescent="0.25">
      <c r="A289" s="3">
        <v>304</v>
      </c>
      <c r="B289" s="3">
        <v>6391</v>
      </c>
      <c r="C289" s="6" t="s">
        <v>389</v>
      </c>
      <c r="D289" s="7">
        <v>9.66</v>
      </c>
      <c r="E289" s="7">
        <v>9.66</v>
      </c>
      <c r="F289" s="7">
        <v>9.66</v>
      </c>
      <c r="G289" s="7">
        <v>9.66</v>
      </c>
    </row>
    <row r="290" spans="1:7" s="4" customFormat="1" hidden="1" x14ac:dyDescent="0.25">
      <c r="A290" s="9">
        <v>304</v>
      </c>
      <c r="B290" s="9">
        <v>6399</v>
      </c>
      <c r="C290" s="10" t="s">
        <v>390</v>
      </c>
      <c r="D290" s="11">
        <v>9.66</v>
      </c>
      <c r="E290" s="11">
        <v>9.66</v>
      </c>
      <c r="F290" s="11">
        <v>9.66</v>
      </c>
      <c r="G290" s="11">
        <v>9.66</v>
      </c>
    </row>
    <row r="291" spans="1:7" s="4" customFormat="1" hidden="1" x14ac:dyDescent="0.25">
      <c r="A291" s="3">
        <v>401</v>
      </c>
      <c r="B291" s="3">
        <v>6411</v>
      </c>
      <c r="C291" s="6" t="s">
        <v>40</v>
      </c>
      <c r="D291" s="7">
        <v>11.04</v>
      </c>
      <c r="E291" s="7">
        <v>14</v>
      </c>
      <c r="F291" s="7">
        <v>14</v>
      </c>
      <c r="G291" s="7">
        <v>14</v>
      </c>
    </row>
    <row r="292" spans="1:7" s="4" customFormat="1" hidden="1" x14ac:dyDescent="0.25">
      <c r="A292" s="9">
        <v>401</v>
      </c>
      <c r="B292" s="9">
        <v>6412</v>
      </c>
      <c r="C292" s="10" t="s">
        <v>41</v>
      </c>
      <c r="D292" s="11">
        <v>11.04</v>
      </c>
      <c r="E292" s="11">
        <v>14</v>
      </c>
      <c r="F292" s="11">
        <v>14</v>
      </c>
      <c r="G292" s="11">
        <v>14</v>
      </c>
    </row>
    <row r="293" spans="1:7" s="4" customFormat="1" hidden="1" x14ac:dyDescent="0.25">
      <c r="A293" s="3">
        <v>401</v>
      </c>
      <c r="B293" s="3">
        <v>6421</v>
      </c>
      <c r="C293" s="6" t="s">
        <v>391</v>
      </c>
      <c r="D293" s="7">
        <v>11.04</v>
      </c>
      <c r="E293" s="7">
        <v>14</v>
      </c>
      <c r="F293" s="7">
        <v>14</v>
      </c>
      <c r="G293" s="7">
        <v>14</v>
      </c>
    </row>
    <row r="294" spans="1:7" s="4" customFormat="1" hidden="1" x14ac:dyDescent="0.25">
      <c r="A294" s="9">
        <v>401</v>
      </c>
      <c r="B294" s="9">
        <v>6422</v>
      </c>
      <c r="C294" s="10" t="s">
        <v>392</v>
      </c>
      <c r="D294" s="11">
        <v>11.04</v>
      </c>
      <c r="E294" s="11">
        <v>14</v>
      </c>
      <c r="F294" s="11">
        <v>14</v>
      </c>
      <c r="G294" s="11">
        <v>14</v>
      </c>
    </row>
    <row r="295" spans="1:7" s="4" customFormat="1" hidden="1" x14ac:dyDescent="0.25">
      <c r="A295" s="3">
        <v>401</v>
      </c>
      <c r="B295" s="3">
        <v>6423</v>
      </c>
      <c r="C295" s="6" t="s">
        <v>42</v>
      </c>
      <c r="D295" s="7">
        <v>11.04</v>
      </c>
      <c r="E295" s="7">
        <v>14</v>
      </c>
      <c r="F295" s="7">
        <v>14</v>
      </c>
      <c r="G295" s="7">
        <v>14</v>
      </c>
    </row>
    <row r="296" spans="1:7" s="4" customFormat="1" hidden="1" x14ac:dyDescent="0.25">
      <c r="A296" s="9">
        <v>401</v>
      </c>
      <c r="B296" s="9">
        <v>6424</v>
      </c>
      <c r="C296" s="10" t="s">
        <v>393</v>
      </c>
      <c r="D296" s="11">
        <v>11.04</v>
      </c>
      <c r="E296" s="11">
        <v>14</v>
      </c>
      <c r="F296" s="11">
        <v>14</v>
      </c>
      <c r="G296" s="11">
        <v>14</v>
      </c>
    </row>
    <row r="297" spans="1:7" s="4" customFormat="1" hidden="1" x14ac:dyDescent="0.25">
      <c r="A297" s="3">
        <v>401</v>
      </c>
      <c r="B297" s="3">
        <v>6431</v>
      </c>
      <c r="C297" s="6" t="s">
        <v>394</v>
      </c>
      <c r="D297" s="7">
        <v>11.04</v>
      </c>
      <c r="E297" s="7">
        <v>14</v>
      </c>
      <c r="F297" s="7">
        <v>14</v>
      </c>
      <c r="G297" s="7">
        <v>14</v>
      </c>
    </row>
    <row r="298" spans="1:7" s="4" customFormat="1" hidden="1" x14ac:dyDescent="0.25">
      <c r="A298" s="9">
        <v>401</v>
      </c>
      <c r="B298" s="9">
        <v>6491</v>
      </c>
      <c r="C298" s="10" t="s">
        <v>395</v>
      </c>
      <c r="D298" s="11">
        <v>11.04</v>
      </c>
      <c r="E298" s="11">
        <v>14</v>
      </c>
      <c r="F298" s="11">
        <v>14</v>
      </c>
      <c r="G298" s="11">
        <v>14</v>
      </c>
    </row>
    <row r="299" spans="1:7" s="4" customFormat="1" hidden="1" x14ac:dyDescent="0.25">
      <c r="A299" s="3">
        <v>401</v>
      </c>
      <c r="B299" s="3">
        <v>6492</v>
      </c>
      <c r="C299" s="6" t="s">
        <v>396</v>
      </c>
      <c r="D299" s="7">
        <v>11.04</v>
      </c>
      <c r="E299" s="7">
        <v>14</v>
      </c>
      <c r="F299" s="7">
        <v>14</v>
      </c>
      <c r="G299" s="7">
        <v>14</v>
      </c>
    </row>
    <row r="300" spans="1:7" s="4" customFormat="1" hidden="1" x14ac:dyDescent="0.25">
      <c r="A300" s="9">
        <v>401</v>
      </c>
      <c r="B300" s="9">
        <v>6493</v>
      </c>
      <c r="C300" s="10" t="s">
        <v>397</v>
      </c>
      <c r="D300" s="11">
        <v>11.04</v>
      </c>
      <c r="E300" s="11">
        <v>14</v>
      </c>
      <c r="F300" s="11">
        <v>14</v>
      </c>
      <c r="G300" s="11">
        <v>14</v>
      </c>
    </row>
    <row r="301" spans="1:7" s="4" customFormat="1" hidden="1" x14ac:dyDescent="0.25">
      <c r="A301" s="3">
        <v>401</v>
      </c>
      <c r="B301" s="3">
        <v>6494</v>
      </c>
      <c r="C301" s="6" t="s">
        <v>398</v>
      </c>
      <c r="D301" s="7">
        <v>11.04</v>
      </c>
      <c r="E301" s="7">
        <v>14</v>
      </c>
      <c r="F301" s="7">
        <v>14</v>
      </c>
      <c r="G301" s="7">
        <v>14</v>
      </c>
    </row>
    <row r="302" spans="1:7" s="4" customFormat="1" hidden="1" x14ac:dyDescent="0.25">
      <c r="A302" s="9">
        <v>401</v>
      </c>
      <c r="B302" s="9">
        <v>6495</v>
      </c>
      <c r="C302" s="10" t="s">
        <v>399</v>
      </c>
      <c r="D302" s="11">
        <v>11.04</v>
      </c>
      <c r="E302" s="11">
        <v>14</v>
      </c>
      <c r="F302" s="11">
        <v>14</v>
      </c>
      <c r="G302" s="11">
        <v>14</v>
      </c>
    </row>
    <row r="303" spans="1:7" s="4" customFormat="1" hidden="1" x14ac:dyDescent="0.25">
      <c r="A303" s="3">
        <v>401</v>
      </c>
      <c r="B303" s="3">
        <v>6496</v>
      </c>
      <c r="C303" s="6" t="s">
        <v>47</v>
      </c>
      <c r="D303" s="7">
        <v>11.04</v>
      </c>
      <c r="E303" s="7">
        <v>14</v>
      </c>
      <c r="F303" s="7">
        <v>14</v>
      </c>
      <c r="G303" s="7">
        <v>14</v>
      </c>
    </row>
    <row r="304" spans="1:7" s="4" customFormat="1" hidden="1" x14ac:dyDescent="0.25">
      <c r="A304" s="9">
        <v>401</v>
      </c>
      <c r="B304" s="9">
        <v>6511</v>
      </c>
      <c r="C304" s="10" t="s">
        <v>48</v>
      </c>
      <c r="D304" s="11">
        <v>11.04</v>
      </c>
      <c r="E304" s="11">
        <v>14</v>
      </c>
      <c r="F304" s="11">
        <v>14</v>
      </c>
      <c r="G304" s="11">
        <v>14</v>
      </c>
    </row>
    <row r="305" spans="1:7" s="4" customFormat="1" hidden="1" x14ac:dyDescent="0.25">
      <c r="A305" s="3">
        <v>401</v>
      </c>
      <c r="B305" s="3">
        <v>6512</v>
      </c>
      <c r="C305" s="6" t="s">
        <v>49</v>
      </c>
      <c r="D305" s="7">
        <v>11.04</v>
      </c>
      <c r="E305" s="7">
        <v>14</v>
      </c>
      <c r="F305" s="7">
        <v>14</v>
      </c>
      <c r="G305" s="7">
        <v>14</v>
      </c>
    </row>
    <row r="306" spans="1:7" s="4" customFormat="1" hidden="1" x14ac:dyDescent="0.25">
      <c r="A306" s="9">
        <v>401</v>
      </c>
      <c r="B306" s="9">
        <v>6513</v>
      </c>
      <c r="C306" s="10" t="s">
        <v>50</v>
      </c>
      <c r="D306" s="11">
        <v>11.04</v>
      </c>
      <c r="E306" s="11">
        <v>14</v>
      </c>
      <c r="F306" s="11">
        <v>14</v>
      </c>
      <c r="G306" s="11">
        <v>14</v>
      </c>
    </row>
    <row r="307" spans="1:7" s="4" customFormat="1" hidden="1" x14ac:dyDescent="0.25">
      <c r="A307" s="3">
        <v>401</v>
      </c>
      <c r="B307" s="3">
        <v>6515</v>
      </c>
      <c r="C307" s="6" t="s">
        <v>51</v>
      </c>
      <c r="D307" s="7">
        <v>11.04</v>
      </c>
      <c r="E307" s="7">
        <v>14</v>
      </c>
      <c r="F307" s="7">
        <v>14</v>
      </c>
      <c r="G307" s="7">
        <v>14</v>
      </c>
    </row>
    <row r="308" spans="1:7" s="4" customFormat="1" hidden="1" x14ac:dyDescent="0.25">
      <c r="A308" s="9">
        <v>401</v>
      </c>
      <c r="B308" s="9">
        <v>6521</v>
      </c>
      <c r="C308" s="10" t="s">
        <v>400</v>
      </c>
      <c r="D308" s="11">
        <v>11.04</v>
      </c>
      <c r="E308" s="11">
        <v>14</v>
      </c>
      <c r="F308" s="11">
        <v>14</v>
      </c>
      <c r="G308" s="11">
        <v>14</v>
      </c>
    </row>
    <row r="309" spans="1:7" s="4" customFormat="1" hidden="1" x14ac:dyDescent="0.25">
      <c r="A309" s="3">
        <v>401</v>
      </c>
      <c r="B309" s="3">
        <v>6522</v>
      </c>
      <c r="C309" s="6" t="s">
        <v>401</v>
      </c>
      <c r="D309" s="7">
        <v>11.04</v>
      </c>
      <c r="E309" s="7">
        <v>14</v>
      </c>
      <c r="F309" s="7">
        <v>14</v>
      </c>
      <c r="G309" s="7">
        <v>14</v>
      </c>
    </row>
    <row r="310" spans="1:7" s="4" customFormat="1" hidden="1" x14ac:dyDescent="0.25">
      <c r="A310" s="9">
        <v>401</v>
      </c>
      <c r="B310" s="9">
        <v>6523</v>
      </c>
      <c r="C310" s="10" t="s">
        <v>402</v>
      </c>
      <c r="D310" s="11">
        <v>11.04</v>
      </c>
      <c r="E310" s="11">
        <v>14</v>
      </c>
      <c r="F310" s="11">
        <v>14</v>
      </c>
      <c r="G310" s="11">
        <v>14</v>
      </c>
    </row>
    <row r="311" spans="1:7" s="4" customFormat="1" hidden="1" x14ac:dyDescent="0.25">
      <c r="A311" s="3">
        <v>401</v>
      </c>
      <c r="B311" s="3">
        <v>6532</v>
      </c>
      <c r="C311" s="6" t="s">
        <v>403</v>
      </c>
      <c r="D311" s="7">
        <v>11.04</v>
      </c>
      <c r="E311" s="7">
        <v>14</v>
      </c>
      <c r="F311" s="7">
        <v>14</v>
      </c>
      <c r="G311" s="7">
        <v>14</v>
      </c>
    </row>
    <row r="312" spans="1:7" s="4" customFormat="1" hidden="1" x14ac:dyDescent="0.25">
      <c r="A312" s="9">
        <v>304</v>
      </c>
      <c r="B312" s="9">
        <v>6612</v>
      </c>
      <c r="C312" s="10" t="s">
        <v>404</v>
      </c>
      <c r="D312" s="11">
        <v>9.66</v>
      </c>
      <c r="E312" s="11">
        <v>9.66</v>
      </c>
      <c r="F312" s="11">
        <v>9.66</v>
      </c>
      <c r="G312" s="11">
        <v>9.66</v>
      </c>
    </row>
    <row r="313" spans="1:7" s="4" customFormat="1" hidden="1" x14ac:dyDescent="0.25">
      <c r="A313" s="3">
        <v>304</v>
      </c>
      <c r="B313" s="3">
        <v>6613</v>
      </c>
      <c r="C313" s="6" t="s">
        <v>405</v>
      </c>
      <c r="D313" s="7">
        <v>9.66</v>
      </c>
      <c r="E313" s="7">
        <v>9.66</v>
      </c>
      <c r="F313" s="7">
        <v>9.66</v>
      </c>
      <c r="G313" s="7">
        <v>9.66</v>
      </c>
    </row>
    <row r="314" spans="1:7" s="4" customFormat="1" hidden="1" x14ac:dyDescent="0.25">
      <c r="A314" s="9">
        <v>401</v>
      </c>
      <c r="B314" s="9">
        <v>6614</v>
      </c>
      <c r="C314" s="10" t="s">
        <v>406</v>
      </c>
      <c r="D314" s="11">
        <v>11.04</v>
      </c>
      <c r="E314" s="11">
        <v>14</v>
      </c>
      <c r="F314" s="11">
        <v>14</v>
      </c>
      <c r="G314" s="11">
        <v>14</v>
      </c>
    </row>
    <row r="315" spans="1:7" s="4" customFormat="1" hidden="1" x14ac:dyDescent="0.25">
      <c r="A315" s="3">
        <v>401</v>
      </c>
      <c r="B315" s="3">
        <v>6615</v>
      </c>
      <c r="C315" s="6" t="s">
        <v>407</v>
      </c>
      <c r="D315" s="7">
        <v>11.04</v>
      </c>
      <c r="E315" s="7">
        <v>14</v>
      </c>
      <c r="F315" s="7">
        <v>14</v>
      </c>
      <c r="G315" s="7">
        <v>14</v>
      </c>
    </row>
    <row r="316" spans="1:7" s="4" customFormat="1" hidden="1" x14ac:dyDescent="0.25">
      <c r="A316" s="9">
        <v>401</v>
      </c>
      <c r="B316" s="9">
        <v>6619</v>
      </c>
      <c r="C316" s="10" t="s">
        <v>408</v>
      </c>
      <c r="D316" s="11">
        <v>11.04</v>
      </c>
      <c r="E316" s="11">
        <v>14</v>
      </c>
      <c r="F316" s="11">
        <v>14</v>
      </c>
      <c r="G316" s="11">
        <v>14</v>
      </c>
    </row>
    <row r="317" spans="1:7" s="4" customFormat="1" hidden="1" x14ac:dyDescent="0.25">
      <c r="A317" s="3">
        <v>401</v>
      </c>
      <c r="B317" s="3">
        <v>6621</v>
      </c>
      <c r="C317" s="6" t="s">
        <v>409</v>
      </c>
      <c r="D317" s="7">
        <v>11.04</v>
      </c>
      <c r="E317" s="7">
        <v>14</v>
      </c>
      <c r="F317" s="7">
        <v>14</v>
      </c>
      <c r="G317" s="7">
        <v>14</v>
      </c>
    </row>
    <row r="318" spans="1:7" s="4" customFormat="1" hidden="1" x14ac:dyDescent="0.25">
      <c r="A318" s="9">
        <v>304</v>
      </c>
      <c r="B318" s="9">
        <v>6629</v>
      </c>
      <c r="C318" s="10" t="s">
        <v>410</v>
      </c>
      <c r="D318" s="11">
        <v>9.66</v>
      </c>
      <c r="E318" s="11">
        <v>9.66</v>
      </c>
      <c r="F318" s="11">
        <v>9.66</v>
      </c>
      <c r="G318" s="11">
        <v>9.66</v>
      </c>
    </row>
    <row r="319" spans="1:7" s="4" customFormat="1" hidden="1" x14ac:dyDescent="0.25">
      <c r="A319" s="3">
        <v>401</v>
      </c>
      <c r="B319" s="3">
        <v>6630</v>
      </c>
      <c r="C319" s="6" t="s">
        <v>411</v>
      </c>
      <c r="D319" s="7">
        <v>11.04</v>
      </c>
      <c r="E319" s="7">
        <v>14</v>
      </c>
      <c r="F319" s="7">
        <v>14</v>
      </c>
      <c r="G319" s="7">
        <v>14</v>
      </c>
    </row>
    <row r="320" spans="1:7" s="4" customFormat="1" hidden="1" x14ac:dyDescent="0.25">
      <c r="A320" s="9">
        <v>304</v>
      </c>
      <c r="B320" s="9">
        <v>6810</v>
      </c>
      <c r="C320" s="10" t="s">
        <v>412</v>
      </c>
      <c r="D320" s="11">
        <v>9.66</v>
      </c>
      <c r="E320" s="11">
        <v>9.66</v>
      </c>
      <c r="F320" s="11">
        <v>9.66</v>
      </c>
      <c r="G320" s="11">
        <v>9.66</v>
      </c>
    </row>
    <row r="321" spans="1:7" s="4" customFormat="1" hidden="1" x14ac:dyDescent="0.25">
      <c r="A321" s="3">
        <v>304</v>
      </c>
      <c r="B321" s="3">
        <v>6820</v>
      </c>
      <c r="C321" s="6" t="s">
        <v>413</v>
      </c>
      <c r="D321" s="7">
        <v>9.66</v>
      </c>
      <c r="E321" s="7">
        <v>9.66</v>
      </c>
      <c r="F321" s="7">
        <v>9.66</v>
      </c>
      <c r="G321" s="7">
        <v>9.66</v>
      </c>
    </row>
    <row r="322" spans="1:7" s="4" customFormat="1" hidden="1" x14ac:dyDescent="0.25">
      <c r="A322" s="9">
        <v>304</v>
      </c>
      <c r="B322" s="9">
        <v>7310</v>
      </c>
      <c r="C322" s="10" t="s">
        <v>43</v>
      </c>
      <c r="D322" s="11">
        <v>9.66</v>
      </c>
      <c r="E322" s="11">
        <v>9.66</v>
      </c>
      <c r="F322" s="11">
        <v>9.66</v>
      </c>
      <c r="G322" s="11">
        <v>9.66</v>
      </c>
    </row>
    <row r="323" spans="1:7" s="4" customFormat="1" hidden="1" x14ac:dyDescent="0.25">
      <c r="A323" s="3">
        <v>304</v>
      </c>
      <c r="B323" s="3">
        <v>7420</v>
      </c>
      <c r="C323" s="6" t="s">
        <v>44</v>
      </c>
      <c r="D323" s="7">
        <v>9.66</v>
      </c>
      <c r="E323" s="7">
        <v>9.66</v>
      </c>
      <c r="F323" s="7">
        <v>9.66</v>
      </c>
      <c r="G323" s="7">
        <v>9.66</v>
      </c>
    </row>
    <row r="324" spans="1:7" s="4" customFormat="1" hidden="1" x14ac:dyDescent="0.25">
      <c r="A324" s="9">
        <v>304</v>
      </c>
      <c r="B324" s="9">
        <v>7500</v>
      </c>
      <c r="C324" s="10" t="s">
        <v>45</v>
      </c>
      <c r="D324" s="11">
        <v>9.66</v>
      </c>
      <c r="E324" s="11">
        <v>9.66</v>
      </c>
      <c r="F324" s="11">
        <v>9.66</v>
      </c>
      <c r="G324" s="11">
        <v>9.66</v>
      </c>
    </row>
    <row r="325" spans="1:7" s="4" customFormat="1" hidden="1" x14ac:dyDescent="0.25">
      <c r="A325" s="3">
        <v>304</v>
      </c>
      <c r="B325" s="3">
        <v>7710</v>
      </c>
      <c r="C325" s="6" t="s">
        <v>414</v>
      </c>
      <c r="D325" s="7">
        <v>9.66</v>
      </c>
      <c r="E325" s="7">
        <v>9.66</v>
      </c>
      <c r="F325" s="7">
        <v>9.66</v>
      </c>
      <c r="G325" s="7">
        <v>9.66</v>
      </c>
    </row>
    <row r="326" spans="1:7" s="4" customFormat="1" hidden="1" x14ac:dyDescent="0.25">
      <c r="A326" s="9">
        <v>304</v>
      </c>
      <c r="B326" s="9">
        <v>7721</v>
      </c>
      <c r="C326" s="10" t="s">
        <v>415</v>
      </c>
      <c r="D326" s="11">
        <v>9.66</v>
      </c>
      <c r="E326" s="11">
        <v>9.66</v>
      </c>
      <c r="F326" s="11">
        <v>9.66</v>
      </c>
      <c r="G326" s="11">
        <v>9.66</v>
      </c>
    </row>
    <row r="327" spans="1:7" s="4" customFormat="1" hidden="1" x14ac:dyDescent="0.25">
      <c r="A327" s="3">
        <v>304</v>
      </c>
      <c r="B327" s="3">
        <v>7722</v>
      </c>
      <c r="C327" s="6" t="s">
        <v>46</v>
      </c>
      <c r="D327" s="7">
        <v>9.66</v>
      </c>
      <c r="E327" s="7">
        <v>9.66</v>
      </c>
      <c r="F327" s="7">
        <v>9.66</v>
      </c>
      <c r="G327" s="7">
        <v>9.66</v>
      </c>
    </row>
    <row r="328" spans="1:7" s="4" customFormat="1" hidden="1" x14ac:dyDescent="0.25">
      <c r="A328" s="9">
        <v>304</v>
      </c>
      <c r="B328" s="9">
        <v>7729</v>
      </c>
      <c r="C328" s="10" t="s">
        <v>416</v>
      </c>
      <c r="D328" s="11">
        <v>9.66</v>
      </c>
      <c r="E328" s="11">
        <v>9.66</v>
      </c>
      <c r="F328" s="11">
        <v>9.66</v>
      </c>
      <c r="G328" s="11">
        <v>9.66</v>
      </c>
    </row>
    <row r="329" spans="1:7" s="4" customFormat="1" hidden="1" x14ac:dyDescent="0.25">
      <c r="A329" s="3">
        <v>304</v>
      </c>
      <c r="B329" s="3">
        <v>7730</v>
      </c>
      <c r="C329" s="6" t="s">
        <v>417</v>
      </c>
      <c r="D329" s="7">
        <v>9.66</v>
      </c>
      <c r="E329" s="7">
        <v>9.66</v>
      </c>
      <c r="F329" s="7">
        <v>9.66</v>
      </c>
      <c r="G329" s="7">
        <v>9.66</v>
      </c>
    </row>
    <row r="330" spans="1:7" s="4" customFormat="1" hidden="1" x14ac:dyDescent="0.25">
      <c r="A330" s="9">
        <v>304</v>
      </c>
      <c r="B330" s="9">
        <v>7740</v>
      </c>
      <c r="C330" s="10" t="s">
        <v>418</v>
      </c>
      <c r="D330" s="11">
        <v>9.66</v>
      </c>
      <c r="E330" s="11">
        <v>9.66</v>
      </c>
      <c r="F330" s="11">
        <v>9.66</v>
      </c>
      <c r="G330" s="11">
        <v>9.66</v>
      </c>
    </row>
    <row r="331" spans="1:7" s="4" customFormat="1" hidden="1" x14ac:dyDescent="0.25">
      <c r="A331" s="3">
        <v>304</v>
      </c>
      <c r="B331" s="3">
        <v>7810</v>
      </c>
      <c r="C331" s="6" t="s">
        <v>419</v>
      </c>
      <c r="D331" s="7">
        <v>9.66</v>
      </c>
      <c r="E331" s="7">
        <v>9.66</v>
      </c>
      <c r="F331" s="7">
        <v>9.66</v>
      </c>
      <c r="G331" s="7">
        <v>9.66</v>
      </c>
    </row>
    <row r="332" spans="1:7" s="4" customFormat="1" hidden="1" x14ac:dyDescent="0.25">
      <c r="A332" s="9">
        <v>304</v>
      </c>
      <c r="B332" s="9">
        <v>7820</v>
      </c>
      <c r="C332" s="10" t="s">
        <v>420</v>
      </c>
      <c r="D332" s="11">
        <v>9.66</v>
      </c>
      <c r="E332" s="11">
        <v>9.66</v>
      </c>
      <c r="F332" s="11">
        <v>9.66</v>
      </c>
      <c r="G332" s="11">
        <v>9.66</v>
      </c>
    </row>
    <row r="333" spans="1:7" s="4" customFormat="1" hidden="1" x14ac:dyDescent="0.25">
      <c r="A333" s="3">
        <v>304</v>
      </c>
      <c r="B333" s="3">
        <v>7830</v>
      </c>
      <c r="C333" s="6" t="s">
        <v>421</v>
      </c>
      <c r="D333" s="7">
        <v>9.66</v>
      </c>
      <c r="E333" s="7">
        <v>9.66</v>
      </c>
      <c r="F333" s="7">
        <v>9.66</v>
      </c>
      <c r="G333" s="7">
        <v>9.66</v>
      </c>
    </row>
    <row r="334" spans="1:7" s="4" customFormat="1" hidden="1" x14ac:dyDescent="0.25">
      <c r="A334" s="9">
        <v>304</v>
      </c>
      <c r="B334" s="9">
        <v>7911</v>
      </c>
      <c r="C334" s="10" t="s">
        <v>422</v>
      </c>
      <c r="D334" s="11">
        <v>9.66</v>
      </c>
      <c r="E334" s="11">
        <v>9.66</v>
      </c>
      <c r="F334" s="11">
        <v>9.66</v>
      </c>
      <c r="G334" s="11">
        <v>9.66</v>
      </c>
    </row>
    <row r="335" spans="1:7" s="4" customFormat="1" hidden="1" x14ac:dyDescent="0.25">
      <c r="A335" s="3">
        <v>304</v>
      </c>
      <c r="B335" s="3">
        <v>7912</v>
      </c>
      <c r="C335" s="6" t="s">
        <v>423</v>
      </c>
      <c r="D335" s="7">
        <v>9.66</v>
      </c>
      <c r="E335" s="7">
        <v>9.66</v>
      </c>
      <c r="F335" s="7">
        <v>9.66</v>
      </c>
      <c r="G335" s="7">
        <v>9.66</v>
      </c>
    </row>
    <row r="336" spans="1:7" s="4" customFormat="1" hidden="1" x14ac:dyDescent="0.25">
      <c r="A336" s="9">
        <v>304</v>
      </c>
      <c r="B336" s="9">
        <v>7990</v>
      </c>
      <c r="C336" s="10" t="s">
        <v>424</v>
      </c>
      <c r="D336" s="11">
        <v>9.66</v>
      </c>
      <c r="E336" s="11">
        <v>9.66</v>
      </c>
      <c r="F336" s="11">
        <v>9.66</v>
      </c>
      <c r="G336" s="11">
        <v>9.66</v>
      </c>
    </row>
    <row r="337" spans="1:7" s="4" customFormat="1" hidden="1" x14ac:dyDescent="0.25">
      <c r="A337" s="3">
        <v>303</v>
      </c>
      <c r="B337" s="3">
        <v>8010</v>
      </c>
      <c r="C337" s="6" t="s">
        <v>425</v>
      </c>
      <c r="D337" s="7">
        <v>13.8</v>
      </c>
      <c r="E337" s="7">
        <v>13.8</v>
      </c>
      <c r="F337" s="7">
        <v>13.8</v>
      </c>
      <c r="G337" s="7">
        <v>13.8</v>
      </c>
    </row>
    <row r="338" spans="1:7" s="4" customFormat="1" hidden="1" x14ac:dyDescent="0.25">
      <c r="A338" s="9">
        <v>303</v>
      </c>
      <c r="B338" s="9">
        <v>8020</v>
      </c>
      <c r="C338" s="10" t="s">
        <v>426</v>
      </c>
      <c r="D338" s="11">
        <v>13.8</v>
      </c>
      <c r="E338" s="11">
        <v>13.8</v>
      </c>
      <c r="F338" s="11">
        <v>13.8</v>
      </c>
      <c r="G338" s="11">
        <v>13.8</v>
      </c>
    </row>
    <row r="339" spans="1:7" s="4" customFormat="1" hidden="1" x14ac:dyDescent="0.25">
      <c r="A339" s="3">
        <v>303</v>
      </c>
      <c r="B339" s="3">
        <v>8030</v>
      </c>
      <c r="C339" s="6" t="s">
        <v>427</v>
      </c>
      <c r="D339" s="7">
        <v>13.8</v>
      </c>
      <c r="E339" s="7">
        <v>13.8</v>
      </c>
      <c r="F339" s="7">
        <v>13.8</v>
      </c>
      <c r="G339" s="7">
        <v>13.8</v>
      </c>
    </row>
    <row r="340" spans="1:7" s="4" customFormat="1" hidden="1" x14ac:dyDescent="0.25">
      <c r="A340" s="9">
        <v>304</v>
      </c>
      <c r="B340" s="9">
        <v>8110</v>
      </c>
      <c r="C340" s="10" t="s">
        <v>428</v>
      </c>
      <c r="D340" s="11">
        <v>9.66</v>
      </c>
      <c r="E340" s="11">
        <v>9.66</v>
      </c>
      <c r="F340" s="11">
        <v>9.66</v>
      </c>
      <c r="G340" s="11">
        <v>9.66</v>
      </c>
    </row>
    <row r="341" spans="1:7" s="4" customFormat="1" hidden="1" x14ac:dyDescent="0.25">
      <c r="A341" s="3">
        <v>304</v>
      </c>
      <c r="B341" s="3">
        <v>8121</v>
      </c>
      <c r="C341" s="6" t="s">
        <v>429</v>
      </c>
      <c r="D341" s="7">
        <v>9.66</v>
      </c>
      <c r="E341" s="7">
        <v>9.66</v>
      </c>
      <c r="F341" s="7">
        <v>9.66</v>
      </c>
      <c r="G341" s="7">
        <v>9.66</v>
      </c>
    </row>
    <row r="342" spans="1:7" s="4" customFormat="1" hidden="1" x14ac:dyDescent="0.25">
      <c r="A342" s="9">
        <v>304</v>
      </c>
      <c r="B342" s="9">
        <v>8129</v>
      </c>
      <c r="C342" s="10" t="s">
        <v>430</v>
      </c>
      <c r="D342" s="11">
        <v>9.66</v>
      </c>
      <c r="E342" s="11">
        <v>9.66</v>
      </c>
      <c r="F342" s="11">
        <v>9.66</v>
      </c>
      <c r="G342" s="11">
        <v>9.66</v>
      </c>
    </row>
    <row r="343" spans="1:7" s="4" customFormat="1" hidden="1" x14ac:dyDescent="0.25">
      <c r="A343" s="3">
        <v>304</v>
      </c>
      <c r="B343" s="3">
        <v>8130</v>
      </c>
      <c r="C343" s="6" t="s">
        <v>431</v>
      </c>
      <c r="D343" s="7">
        <v>9.66</v>
      </c>
      <c r="E343" s="7">
        <v>9.66</v>
      </c>
      <c r="F343" s="7">
        <v>9.66</v>
      </c>
      <c r="G343" s="7">
        <v>9.66</v>
      </c>
    </row>
    <row r="344" spans="1:7" s="4" customFormat="1" hidden="1" x14ac:dyDescent="0.25">
      <c r="A344" s="9">
        <v>304</v>
      </c>
      <c r="B344" s="9">
        <v>8211</v>
      </c>
      <c r="C344" s="10" t="s">
        <v>432</v>
      </c>
      <c r="D344" s="11">
        <v>9.66</v>
      </c>
      <c r="E344" s="11">
        <v>9.66</v>
      </c>
      <c r="F344" s="11">
        <v>9.66</v>
      </c>
      <c r="G344" s="11">
        <v>9.66</v>
      </c>
    </row>
    <row r="345" spans="1:7" s="4" customFormat="1" hidden="1" x14ac:dyDescent="0.25">
      <c r="A345" s="3">
        <v>304</v>
      </c>
      <c r="B345" s="3">
        <v>8219</v>
      </c>
      <c r="C345" s="6" t="s">
        <v>433</v>
      </c>
      <c r="D345" s="7">
        <v>9.66</v>
      </c>
      <c r="E345" s="7">
        <v>9.66</v>
      </c>
      <c r="F345" s="7">
        <v>9.66</v>
      </c>
      <c r="G345" s="7">
        <v>9.66</v>
      </c>
    </row>
    <row r="346" spans="1:7" s="4" customFormat="1" hidden="1" x14ac:dyDescent="0.25">
      <c r="A346" s="9">
        <v>304</v>
      </c>
      <c r="B346" s="9">
        <v>8220</v>
      </c>
      <c r="C346" s="10" t="s">
        <v>434</v>
      </c>
      <c r="D346" s="11">
        <v>9.66</v>
      </c>
      <c r="E346" s="11">
        <v>9.66</v>
      </c>
      <c r="F346" s="11">
        <v>9.66</v>
      </c>
      <c r="G346" s="11">
        <v>9.66</v>
      </c>
    </row>
    <row r="347" spans="1:7" s="4" customFormat="1" hidden="1" x14ac:dyDescent="0.25">
      <c r="A347" s="3">
        <v>304</v>
      </c>
      <c r="B347" s="3">
        <v>8230</v>
      </c>
      <c r="C347" s="6" t="s">
        <v>435</v>
      </c>
      <c r="D347" s="7">
        <v>9.66</v>
      </c>
      <c r="E347" s="7">
        <v>9.66</v>
      </c>
      <c r="F347" s="7">
        <v>9.66</v>
      </c>
      <c r="G347" s="7">
        <v>9.66</v>
      </c>
    </row>
    <row r="348" spans="1:7" s="4" customFormat="1" hidden="1" x14ac:dyDescent="0.25">
      <c r="A348" s="9">
        <v>304</v>
      </c>
      <c r="B348" s="9">
        <v>8291</v>
      </c>
      <c r="C348" s="10" t="s">
        <v>436</v>
      </c>
      <c r="D348" s="11">
        <v>9.66</v>
      </c>
      <c r="E348" s="11">
        <v>9.66</v>
      </c>
      <c r="F348" s="11">
        <v>9.66</v>
      </c>
      <c r="G348" s="11">
        <v>9.66</v>
      </c>
    </row>
    <row r="349" spans="1:7" s="4" customFormat="1" hidden="1" x14ac:dyDescent="0.25">
      <c r="A349" s="3">
        <v>304</v>
      </c>
      <c r="B349" s="3">
        <v>8292</v>
      </c>
      <c r="C349" s="6" t="s">
        <v>437</v>
      </c>
      <c r="D349" s="7">
        <v>9.66</v>
      </c>
      <c r="E349" s="7">
        <v>9.66</v>
      </c>
      <c r="F349" s="7">
        <v>9.66</v>
      </c>
      <c r="G349" s="7">
        <v>9.66</v>
      </c>
    </row>
    <row r="350" spans="1:7" s="4" customFormat="1" hidden="1" x14ac:dyDescent="0.25">
      <c r="A350" s="9">
        <v>304</v>
      </c>
      <c r="B350" s="9">
        <v>8299</v>
      </c>
      <c r="C350" s="10" t="s">
        <v>438</v>
      </c>
      <c r="D350" s="11">
        <v>9.66</v>
      </c>
      <c r="E350" s="11">
        <v>9.66</v>
      </c>
      <c r="F350" s="11">
        <v>9.66</v>
      </c>
      <c r="G350" s="11">
        <v>9.66</v>
      </c>
    </row>
    <row r="351" spans="1:7" s="4" customFormat="1" hidden="1" x14ac:dyDescent="0.25">
      <c r="A351" s="3">
        <v>305</v>
      </c>
      <c r="B351" s="3">
        <v>8511</v>
      </c>
      <c r="C351" s="6" t="s">
        <v>439</v>
      </c>
      <c r="D351" s="7">
        <v>7</v>
      </c>
      <c r="E351" s="7">
        <v>7</v>
      </c>
      <c r="F351" s="7">
        <v>7</v>
      </c>
      <c r="G351" s="7">
        <v>7</v>
      </c>
    </row>
    <row r="352" spans="1:7" s="4" customFormat="1" hidden="1" x14ac:dyDescent="0.25">
      <c r="A352" s="9">
        <v>305</v>
      </c>
      <c r="B352" s="9">
        <v>8512</v>
      </c>
      <c r="C352" s="10" t="s">
        <v>52</v>
      </c>
      <c r="D352" s="11">
        <v>7</v>
      </c>
      <c r="E352" s="11">
        <v>7</v>
      </c>
      <c r="F352" s="11">
        <v>7</v>
      </c>
      <c r="G352" s="11">
        <v>7</v>
      </c>
    </row>
    <row r="353" spans="1:7" s="4" customFormat="1" hidden="1" x14ac:dyDescent="0.25">
      <c r="A353" s="3">
        <v>305</v>
      </c>
      <c r="B353" s="3">
        <v>8513</v>
      </c>
      <c r="C353" s="6" t="s">
        <v>53</v>
      </c>
      <c r="D353" s="7">
        <v>7</v>
      </c>
      <c r="E353" s="7">
        <v>7</v>
      </c>
      <c r="F353" s="7">
        <v>7</v>
      </c>
      <c r="G353" s="7">
        <v>7</v>
      </c>
    </row>
    <row r="354" spans="1:7" s="4" customFormat="1" hidden="1" x14ac:dyDescent="0.25">
      <c r="A354" s="9">
        <v>305</v>
      </c>
      <c r="B354" s="9">
        <v>8521</v>
      </c>
      <c r="C354" s="10" t="s">
        <v>440</v>
      </c>
      <c r="D354" s="11">
        <v>7</v>
      </c>
      <c r="E354" s="11">
        <v>7</v>
      </c>
      <c r="F354" s="11">
        <v>7</v>
      </c>
      <c r="G354" s="11">
        <v>7</v>
      </c>
    </row>
    <row r="355" spans="1:7" s="4" customFormat="1" hidden="1" x14ac:dyDescent="0.25">
      <c r="A355" s="3">
        <v>305</v>
      </c>
      <c r="B355" s="3">
        <v>8522</v>
      </c>
      <c r="C355" s="6" t="s">
        <v>441</v>
      </c>
      <c r="D355" s="7">
        <v>7</v>
      </c>
      <c r="E355" s="7">
        <v>7</v>
      </c>
      <c r="F355" s="7">
        <v>7</v>
      </c>
      <c r="G355" s="7">
        <v>7</v>
      </c>
    </row>
    <row r="356" spans="1:7" s="4" customFormat="1" hidden="1" x14ac:dyDescent="0.25">
      <c r="A356" s="9">
        <v>305</v>
      </c>
      <c r="B356" s="9">
        <v>8530</v>
      </c>
      <c r="C356" s="10" t="s">
        <v>442</v>
      </c>
      <c r="D356" s="11">
        <v>7</v>
      </c>
      <c r="E356" s="11">
        <v>7</v>
      </c>
      <c r="F356" s="11">
        <v>7</v>
      </c>
      <c r="G356" s="11">
        <v>7</v>
      </c>
    </row>
    <row r="357" spans="1:7" s="4" customFormat="1" hidden="1" x14ac:dyDescent="0.25">
      <c r="A357" s="3">
        <v>304</v>
      </c>
      <c r="B357" s="3">
        <v>8541</v>
      </c>
      <c r="C357" s="6" t="s">
        <v>443</v>
      </c>
      <c r="D357" s="7">
        <v>9.66</v>
      </c>
      <c r="E357" s="7" t="s">
        <v>54</v>
      </c>
      <c r="F357" s="7">
        <v>9.66</v>
      </c>
      <c r="G357" s="7">
        <v>9.66</v>
      </c>
    </row>
    <row r="358" spans="1:7" s="4" customFormat="1" hidden="1" x14ac:dyDescent="0.25">
      <c r="A358" s="9">
        <v>304</v>
      </c>
      <c r="B358" s="9">
        <v>8542</v>
      </c>
      <c r="C358" s="10" t="s">
        <v>55</v>
      </c>
      <c r="D358" s="11">
        <v>9.66</v>
      </c>
      <c r="E358" s="11" t="s">
        <v>54</v>
      </c>
      <c r="F358" s="11">
        <v>9.66</v>
      </c>
      <c r="G358" s="11">
        <v>9.66</v>
      </c>
    </row>
    <row r="359" spans="1:7" s="4" customFormat="1" hidden="1" x14ac:dyDescent="0.25">
      <c r="A359" s="3">
        <v>304</v>
      </c>
      <c r="B359" s="3">
        <v>8543</v>
      </c>
      <c r="C359" s="6" t="s">
        <v>444</v>
      </c>
      <c r="D359" s="7">
        <v>9.66</v>
      </c>
      <c r="E359" s="7" t="s">
        <v>54</v>
      </c>
      <c r="F359" s="7">
        <v>9.66</v>
      </c>
      <c r="G359" s="7">
        <v>9.66</v>
      </c>
    </row>
    <row r="360" spans="1:7" s="4" customFormat="1" hidden="1" x14ac:dyDescent="0.25">
      <c r="A360" s="9">
        <v>304</v>
      </c>
      <c r="B360" s="9">
        <v>8544</v>
      </c>
      <c r="C360" s="10" t="s">
        <v>56</v>
      </c>
      <c r="D360" s="11">
        <v>9.66</v>
      </c>
      <c r="E360" s="11" t="s">
        <v>54</v>
      </c>
      <c r="F360" s="11">
        <v>9.66</v>
      </c>
      <c r="G360" s="11">
        <v>9.66</v>
      </c>
    </row>
    <row r="361" spans="1:7" s="4" customFormat="1" hidden="1" x14ac:dyDescent="0.25">
      <c r="A361" s="3">
        <v>304</v>
      </c>
      <c r="B361" s="3">
        <v>8551</v>
      </c>
      <c r="C361" s="6" t="s">
        <v>57</v>
      </c>
      <c r="D361" s="7">
        <v>9.66</v>
      </c>
      <c r="E361" s="7" t="s">
        <v>54</v>
      </c>
      <c r="F361" s="7">
        <v>9.66</v>
      </c>
      <c r="G361" s="7">
        <v>9.66</v>
      </c>
    </row>
    <row r="362" spans="1:7" s="4" customFormat="1" hidden="1" x14ac:dyDescent="0.25">
      <c r="A362" s="9">
        <v>304</v>
      </c>
      <c r="B362" s="9">
        <v>8552</v>
      </c>
      <c r="C362" s="10" t="s">
        <v>445</v>
      </c>
      <c r="D362" s="11">
        <v>9.66</v>
      </c>
      <c r="E362" s="11" t="s">
        <v>54</v>
      </c>
      <c r="F362" s="11">
        <v>9.66</v>
      </c>
      <c r="G362" s="11">
        <v>9.66</v>
      </c>
    </row>
    <row r="363" spans="1:7" s="4" customFormat="1" hidden="1" x14ac:dyDescent="0.25">
      <c r="A363" s="3">
        <v>304</v>
      </c>
      <c r="B363" s="3">
        <v>8553</v>
      </c>
      <c r="C363" s="6" t="s">
        <v>58</v>
      </c>
      <c r="D363" s="7">
        <v>9.66</v>
      </c>
      <c r="E363" s="7" t="s">
        <v>54</v>
      </c>
      <c r="F363" s="7">
        <v>9.66</v>
      </c>
      <c r="G363" s="7">
        <v>9.66</v>
      </c>
    </row>
    <row r="364" spans="1:7" s="4" customFormat="1" hidden="1" x14ac:dyDescent="0.25">
      <c r="A364" s="9">
        <v>304</v>
      </c>
      <c r="B364" s="9">
        <v>8559</v>
      </c>
      <c r="C364" s="10" t="s">
        <v>446</v>
      </c>
      <c r="D364" s="11">
        <v>9.66</v>
      </c>
      <c r="E364" s="11" t="s">
        <v>54</v>
      </c>
      <c r="F364" s="11">
        <v>9.66</v>
      </c>
      <c r="G364" s="11">
        <v>9.66</v>
      </c>
    </row>
    <row r="365" spans="1:7" s="4" customFormat="1" hidden="1" x14ac:dyDescent="0.25">
      <c r="A365" s="3">
        <v>304</v>
      </c>
      <c r="B365" s="3">
        <v>85591</v>
      </c>
      <c r="C365" s="6" t="s">
        <v>172</v>
      </c>
      <c r="D365" s="7">
        <v>9.66</v>
      </c>
      <c r="E365" s="7">
        <v>9.66</v>
      </c>
      <c r="F365" s="7">
        <v>9.66</v>
      </c>
      <c r="G365" s="7">
        <v>9.66</v>
      </c>
    </row>
    <row r="366" spans="1:7" s="4" customFormat="1" hidden="1" x14ac:dyDescent="0.25">
      <c r="A366" s="9">
        <v>304</v>
      </c>
      <c r="B366" s="9">
        <v>85592</v>
      </c>
      <c r="C366" s="10" t="s">
        <v>568</v>
      </c>
      <c r="D366" s="11">
        <v>9.66</v>
      </c>
      <c r="E366" s="11" t="s">
        <v>54</v>
      </c>
      <c r="F366" s="11">
        <v>9.66</v>
      </c>
      <c r="G366" s="11">
        <v>9.66</v>
      </c>
    </row>
    <row r="367" spans="1:7" s="4" customFormat="1" hidden="1" x14ac:dyDescent="0.25">
      <c r="A367" s="3">
        <v>304</v>
      </c>
      <c r="B367" s="3">
        <v>8560</v>
      </c>
      <c r="C367" s="6" t="s">
        <v>447</v>
      </c>
      <c r="D367" s="7">
        <v>9.66</v>
      </c>
      <c r="E367" s="7">
        <v>9.66</v>
      </c>
      <c r="F367" s="7">
        <v>9.66</v>
      </c>
      <c r="G367" s="7">
        <v>9.66</v>
      </c>
    </row>
    <row r="368" spans="1:7" s="4" customFormat="1" hidden="1" x14ac:dyDescent="0.25">
      <c r="A368" s="9">
        <v>304</v>
      </c>
      <c r="B368" s="9">
        <v>8610</v>
      </c>
      <c r="C368" s="10" t="s">
        <v>448</v>
      </c>
      <c r="D368" s="11">
        <v>9.66</v>
      </c>
      <c r="E368" s="11">
        <v>9.66</v>
      </c>
      <c r="F368" s="11">
        <v>9.66</v>
      </c>
      <c r="G368" s="11">
        <v>9.66</v>
      </c>
    </row>
    <row r="369" spans="1:7" s="4" customFormat="1" hidden="1" x14ac:dyDescent="0.25">
      <c r="A369" s="3">
        <v>304</v>
      </c>
      <c r="B369" s="3">
        <v>8720</v>
      </c>
      <c r="C369" s="6" t="s">
        <v>449</v>
      </c>
      <c r="D369" s="7">
        <v>9.66</v>
      </c>
      <c r="E369" s="7">
        <v>9.66</v>
      </c>
      <c r="F369" s="7">
        <v>9.66</v>
      </c>
      <c r="G369" s="7">
        <v>9.66</v>
      </c>
    </row>
    <row r="370" spans="1:7" s="4" customFormat="1" hidden="1" x14ac:dyDescent="0.25">
      <c r="A370" s="9">
        <v>304</v>
      </c>
      <c r="B370" s="9">
        <v>8730</v>
      </c>
      <c r="C370" s="10" t="s">
        <v>450</v>
      </c>
      <c r="D370" s="11">
        <v>9.66</v>
      </c>
      <c r="E370" s="11">
        <v>9.66</v>
      </c>
      <c r="F370" s="11">
        <v>9.66</v>
      </c>
      <c r="G370" s="11">
        <v>9.66</v>
      </c>
    </row>
    <row r="371" spans="1:7" s="4" customFormat="1" hidden="1" x14ac:dyDescent="0.25">
      <c r="A371" s="3">
        <v>304</v>
      </c>
      <c r="B371" s="3">
        <v>8790</v>
      </c>
      <c r="C371" s="6" t="s">
        <v>451</v>
      </c>
      <c r="D371" s="7">
        <v>9.66</v>
      </c>
      <c r="E371" s="7">
        <v>9.66</v>
      </c>
      <c r="F371" s="7">
        <v>9.66</v>
      </c>
      <c r="G371" s="7">
        <v>9.66</v>
      </c>
    </row>
    <row r="372" spans="1:7" s="4" customFormat="1" hidden="1" x14ac:dyDescent="0.25">
      <c r="A372" s="9">
        <v>304</v>
      </c>
      <c r="B372" s="9">
        <v>8810</v>
      </c>
      <c r="C372" s="10" t="s">
        <v>452</v>
      </c>
      <c r="D372" s="11">
        <v>9.66</v>
      </c>
      <c r="E372" s="11">
        <v>9.66</v>
      </c>
      <c r="F372" s="11">
        <v>9.66</v>
      </c>
      <c r="G372" s="11">
        <v>9.66</v>
      </c>
    </row>
    <row r="373" spans="1:7" s="4" customFormat="1" hidden="1" x14ac:dyDescent="0.25">
      <c r="A373" s="3">
        <v>304</v>
      </c>
      <c r="B373" s="3">
        <v>8891</v>
      </c>
      <c r="C373" s="6" t="s">
        <v>453</v>
      </c>
      <c r="D373" s="7">
        <v>9.66</v>
      </c>
      <c r="E373" s="7">
        <v>9.66</v>
      </c>
      <c r="F373" s="7">
        <v>9.66</v>
      </c>
      <c r="G373" s="7">
        <v>9.66</v>
      </c>
    </row>
    <row r="374" spans="1:7" s="4" customFormat="1" hidden="1" x14ac:dyDescent="0.25">
      <c r="A374" s="9">
        <v>304</v>
      </c>
      <c r="B374" s="9">
        <v>8899</v>
      </c>
      <c r="C374" s="10" t="s">
        <v>454</v>
      </c>
      <c r="D374" s="11">
        <v>9.66</v>
      </c>
      <c r="E374" s="11">
        <v>9.66</v>
      </c>
      <c r="F374" s="11">
        <v>9.66</v>
      </c>
      <c r="G374" s="11">
        <v>9.66</v>
      </c>
    </row>
    <row r="375" spans="1:7" s="4" customFormat="1" hidden="1" x14ac:dyDescent="0.25">
      <c r="A375" s="3">
        <v>304</v>
      </c>
      <c r="B375" s="3">
        <v>9321</v>
      </c>
      <c r="C375" s="6" t="s">
        <v>455</v>
      </c>
      <c r="D375" s="7">
        <v>9.66</v>
      </c>
      <c r="E375" s="7">
        <v>9.66</v>
      </c>
      <c r="F375" s="7">
        <v>9.66</v>
      </c>
      <c r="G375" s="7">
        <v>9.66</v>
      </c>
    </row>
    <row r="376" spans="1:7" s="4" customFormat="1" hidden="1" x14ac:dyDescent="0.25">
      <c r="A376" s="9">
        <v>304</v>
      </c>
      <c r="B376" s="9">
        <v>9411</v>
      </c>
      <c r="C376" s="10" t="s">
        <v>456</v>
      </c>
      <c r="D376" s="11">
        <v>9.66</v>
      </c>
      <c r="E376" s="11">
        <v>9.66</v>
      </c>
      <c r="F376" s="11">
        <v>9.66</v>
      </c>
      <c r="G376" s="11">
        <v>9.66</v>
      </c>
    </row>
    <row r="377" spans="1:7" s="4" customFormat="1" hidden="1" x14ac:dyDescent="0.25">
      <c r="A377" s="3">
        <v>304</v>
      </c>
      <c r="B377" s="3">
        <v>9499</v>
      </c>
      <c r="C377" s="6" t="s">
        <v>457</v>
      </c>
      <c r="D377" s="7">
        <v>9.66</v>
      </c>
      <c r="E377" s="7">
        <v>9.66</v>
      </c>
      <c r="F377" s="7">
        <v>9.66</v>
      </c>
      <c r="G377" s="7">
        <v>9.66</v>
      </c>
    </row>
    <row r="378" spans="1:7" s="4" customFormat="1" hidden="1" x14ac:dyDescent="0.25">
      <c r="A378" s="9">
        <v>304</v>
      </c>
      <c r="B378" s="9">
        <v>9511</v>
      </c>
      <c r="C378" s="10" t="s">
        <v>458</v>
      </c>
      <c r="D378" s="11">
        <v>9.66</v>
      </c>
      <c r="E378" s="11">
        <v>9.66</v>
      </c>
      <c r="F378" s="11">
        <v>9.66</v>
      </c>
      <c r="G378" s="11">
        <v>9.66</v>
      </c>
    </row>
    <row r="379" spans="1:7" s="4" customFormat="1" hidden="1" x14ac:dyDescent="0.25">
      <c r="A379" s="3">
        <v>304</v>
      </c>
      <c r="B379" s="3">
        <v>9512</v>
      </c>
      <c r="C379" s="6" t="s">
        <v>459</v>
      </c>
      <c r="D379" s="7">
        <v>9.66</v>
      </c>
      <c r="E379" s="7">
        <v>9.66</v>
      </c>
      <c r="F379" s="7">
        <v>9.66</v>
      </c>
      <c r="G379" s="7">
        <v>9.66</v>
      </c>
    </row>
    <row r="380" spans="1:7" s="4" customFormat="1" hidden="1" x14ac:dyDescent="0.25">
      <c r="A380" s="9">
        <v>304</v>
      </c>
      <c r="B380" s="9">
        <v>9521</v>
      </c>
      <c r="C380" s="10" t="s">
        <v>460</v>
      </c>
      <c r="D380" s="11">
        <v>9.66</v>
      </c>
      <c r="E380" s="11">
        <v>9.66</v>
      </c>
      <c r="F380" s="11">
        <v>9.66</v>
      </c>
      <c r="G380" s="11">
        <v>9.66</v>
      </c>
    </row>
    <row r="381" spans="1:7" s="4" customFormat="1" hidden="1" x14ac:dyDescent="0.25">
      <c r="A381" s="3">
        <v>304</v>
      </c>
      <c r="B381" s="3">
        <v>9522</v>
      </c>
      <c r="C381" s="6" t="s">
        <v>461</v>
      </c>
      <c r="D381" s="7">
        <v>9.66</v>
      </c>
      <c r="E381" s="7">
        <v>9.66</v>
      </c>
      <c r="F381" s="7">
        <v>9.66</v>
      </c>
      <c r="G381" s="7">
        <v>9.66</v>
      </c>
    </row>
    <row r="382" spans="1:7" s="4" customFormat="1" hidden="1" x14ac:dyDescent="0.25">
      <c r="A382" s="9">
        <v>304</v>
      </c>
      <c r="B382" s="9">
        <v>9523</v>
      </c>
      <c r="C382" s="10" t="s">
        <v>462</v>
      </c>
      <c r="D382" s="11">
        <v>9.66</v>
      </c>
      <c r="E382" s="11">
        <v>9.66</v>
      </c>
      <c r="F382" s="11">
        <v>9.66</v>
      </c>
      <c r="G382" s="11">
        <v>9.66</v>
      </c>
    </row>
    <row r="383" spans="1:7" s="4" customFormat="1" hidden="1" x14ac:dyDescent="0.25">
      <c r="A383" s="3">
        <v>304</v>
      </c>
      <c r="B383" s="3">
        <v>9524</v>
      </c>
      <c r="C383" s="6" t="s">
        <v>463</v>
      </c>
      <c r="D383" s="7">
        <v>9.66</v>
      </c>
      <c r="E383" s="7">
        <v>9.66</v>
      </c>
      <c r="F383" s="7">
        <v>9.66</v>
      </c>
      <c r="G383" s="7">
        <v>9.66</v>
      </c>
    </row>
    <row r="384" spans="1:7" s="4" customFormat="1" hidden="1" x14ac:dyDescent="0.25">
      <c r="A384" s="9">
        <v>304</v>
      </c>
      <c r="B384" s="9">
        <v>9529</v>
      </c>
      <c r="C384" s="10" t="s">
        <v>464</v>
      </c>
      <c r="D384" s="11">
        <v>9.66</v>
      </c>
      <c r="E384" s="11">
        <v>9.66</v>
      </c>
      <c r="F384" s="11">
        <v>9.66</v>
      </c>
      <c r="G384" s="11">
        <v>9.66</v>
      </c>
    </row>
    <row r="385" spans="1:7" s="4" customFormat="1" hidden="1" x14ac:dyDescent="0.25">
      <c r="A385" s="3">
        <v>304</v>
      </c>
      <c r="B385" s="3">
        <v>9601</v>
      </c>
      <c r="C385" s="6" t="s">
        <v>465</v>
      </c>
      <c r="D385" s="7">
        <v>9.66</v>
      </c>
      <c r="E385" s="7">
        <v>9.66</v>
      </c>
      <c r="F385" s="7">
        <v>9.66</v>
      </c>
      <c r="G385" s="7">
        <v>9.66</v>
      </c>
    </row>
    <row r="386" spans="1:7" s="4" customFormat="1" hidden="1" x14ac:dyDescent="0.25">
      <c r="A386" s="9">
        <v>304</v>
      </c>
      <c r="B386" s="9">
        <v>9602</v>
      </c>
      <c r="C386" s="10" t="s">
        <v>466</v>
      </c>
      <c r="D386" s="11">
        <v>9.66</v>
      </c>
      <c r="E386" s="11">
        <v>9.66</v>
      </c>
      <c r="F386" s="11">
        <v>9.66</v>
      </c>
      <c r="G386" s="11">
        <v>9.66</v>
      </c>
    </row>
    <row r="387" spans="1:7" s="4" customFormat="1" hidden="1" x14ac:dyDescent="0.25">
      <c r="A387" s="3">
        <v>304</v>
      </c>
      <c r="B387" s="3">
        <v>9603</v>
      </c>
      <c r="C387" s="6" t="s">
        <v>467</v>
      </c>
      <c r="D387" s="7">
        <v>9.66</v>
      </c>
      <c r="E387" s="7">
        <v>9.66</v>
      </c>
      <c r="F387" s="7">
        <v>9.66</v>
      </c>
      <c r="G387" s="7">
        <v>9.66</v>
      </c>
    </row>
    <row r="388" spans="1:7" s="4" customFormat="1" hidden="1" x14ac:dyDescent="0.25">
      <c r="A388" s="9">
        <v>304</v>
      </c>
      <c r="B388" s="9">
        <v>9609</v>
      </c>
      <c r="C388" s="10" t="s">
        <v>468</v>
      </c>
      <c r="D388" s="11">
        <v>9.66</v>
      </c>
      <c r="E388" s="11">
        <v>9.66</v>
      </c>
      <c r="F388" s="11">
        <v>9.66</v>
      </c>
      <c r="G388" s="11">
        <v>9.66</v>
      </c>
    </row>
    <row r="389" spans="1:7" s="4" customFormat="1" hidden="1" x14ac:dyDescent="0.25">
      <c r="A389" s="3">
        <v>101</v>
      </c>
      <c r="B389" s="3">
        <v>10201</v>
      </c>
      <c r="C389" s="6" t="s">
        <v>469</v>
      </c>
      <c r="D389" s="7">
        <v>4.1399999999999997</v>
      </c>
      <c r="E389" s="7">
        <v>4.1399999999999997</v>
      </c>
      <c r="F389" s="7">
        <v>4.1399999999999997</v>
      </c>
      <c r="G389" s="7">
        <v>4.1399999999999997</v>
      </c>
    </row>
    <row r="390" spans="1:7" s="4" customFormat="1" hidden="1" x14ac:dyDescent="0.25">
      <c r="A390" s="9">
        <v>103</v>
      </c>
      <c r="B390" s="9">
        <v>10202</v>
      </c>
      <c r="C390" s="10" t="s">
        <v>470</v>
      </c>
      <c r="D390" s="11">
        <v>11.04</v>
      </c>
      <c r="E390" s="11">
        <v>11.04</v>
      </c>
      <c r="F390" s="11">
        <v>11.04</v>
      </c>
      <c r="G390" s="11">
        <v>11.04</v>
      </c>
    </row>
    <row r="391" spans="1:7" s="4" customFormat="1" hidden="1" x14ac:dyDescent="0.25">
      <c r="A391" s="3">
        <v>101</v>
      </c>
      <c r="B391" s="3">
        <v>10401</v>
      </c>
      <c r="C391" s="6" t="s">
        <v>471</v>
      </c>
      <c r="D391" s="7">
        <v>4.1399999999999997</v>
      </c>
      <c r="E391" s="7">
        <v>4.1399999999999997</v>
      </c>
      <c r="F391" s="7">
        <v>4.1399999999999997</v>
      </c>
      <c r="G391" s="7">
        <v>4.1399999999999997</v>
      </c>
    </row>
    <row r="392" spans="1:7" s="4" customFormat="1" hidden="1" x14ac:dyDescent="0.25">
      <c r="A392" s="9">
        <v>103</v>
      </c>
      <c r="B392" s="9">
        <v>10402</v>
      </c>
      <c r="C392" s="10" t="s">
        <v>472</v>
      </c>
      <c r="D392" s="11">
        <v>11.04</v>
      </c>
      <c r="E392" s="11">
        <v>11.04</v>
      </c>
      <c r="F392" s="11">
        <v>11.04</v>
      </c>
      <c r="G392" s="11">
        <v>11.04</v>
      </c>
    </row>
    <row r="393" spans="1:7" s="4" customFormat="1" hidden="1" x14ac:dyDescent="0.25">
      <c r="A393" s="3">
        <v>101</v>
      </c>
      <c r="B393" s="3">
        <v>14201</v>
      </c>
      <c r="C393" s="6" t="s">
        <v>473</v>
      </c>
      <c r="D393" s="7">
        <v>4.1399999999999997</v>
      </c>
      <c r="E393" s="7">
        <v>4.1399999999999997</v>
      </c>
      <c r="F393" s="7">
        <v>4.1399999999999997</v>
      </c>
      <c r="G393" s="7">
        <v>4.1399999999999997</v>
      </c>
    </row>
    <row r="394" spans="1:7" s="4" customFormat="1" hidden="1" x14ac:dyDescent="0.25">
      <c r="A394" s="9">
        <v>103</v>
      </c>
      <c r="B394" s="9">
        <v>14202</v>
      </c>
      <c r="C394" s="10" t="s">
        <v>474</v>
      </c>
      <c r="D394" s="11">
        <v>11.04</v>
      </c>
      <c r="E394" s="11">
        <v>11.04</v>
      </c>
      <c r="F394" s="11">
        <v>11.04</v>
      </c>
      <c r="G394" s="11">
        <v>11.04</v>
      </c>
    </row>
    <row r="395" spans="1:7" s="4" customFormat="1" hidden="1" x14ac:dyDescent="0.25">
      <c r="A395" s="3">
        <v>101</v>
      </c>
      <c r="B395" s="3">
        <v>14301</v>
      </c>
      <c r="C395" s="6" t="s">
        <v>475</v>
      </c>
      <c r="D395" s="7">
        <v>4.1399999999999997</v>
      </c>
      <c r="E395" s="7">
        <v>4.1399999999999997</v>
      </c>
      <c r="F395" s="7">
        <v>4.1399999999999997</v>
      </c>
      <c r="G395" s="7">
        <v>4.1399999999999997</v>
      </c>
    </row>
    <row r="396" spans="1:7" s="4" customFormat="1" hidden="1" x14ac:dyDescent="0.25">
      <c r="A396" s="9">
        <v>103</v>
      </c>
      <c r="B396" s="9">
        <v>14302</v>
      </c>
      <c r="C396" s="10" t="s">
        <v>476</v>
      </c>
      <c r="D396" s="11">
        <v>11.04</v>
      </c>
      <c r="E396" s="11">
        <v>11.04</v>
      </c>
      <c r="F396" s="11">
        <v>11.04</v>
      </c>
      <c r="G396" s="11">
        <v>11.04</v>
      </c>
    </row>
    <row r="397" spans="1:7" s="4" customFormat="1" hidden="1" x14ac:dyDescent="0.25">
      <c r="A397" s="3">
        <v>103</v>
      </c>
      <c r="B397" s="3">
        <v>35201</v>
      </c>
      <c r="C397" s="6" t="s">
        <v>59</v>
      </c>
      <c r="D397" s="7">
        <v>11.04</v>
      </c>
      <c r="E397" s="7">
        <v>11.04</v>
      </c>
      <c r="F397" s="7">
        <v>11.04</v>
      </c>
      <c r="G397" s="7">
        <v>11.04</v>
      </c>
    </row>
    <row r="398" spans="1:7" s="4" customFormat="1" hidden="1" x14ac:dyDescent="0.25">
      <c r="A398" s="9">
        <v>304</v>
      </c>
      <c r="B398" s="9">
        <v>35202</v>
      </c>
      <c r="C398" s="10" t="s">
        <v>477</v>
      </c>
      <c r="D398" s="11">
        <v>9.66</v>
      </c>
      <c r="E398" s="11">
        <v>9.66</v>
      </c>
      <c r="F398" s="11">
        <v>9.66</v>
      </c>
      <c r="G398" s="11">
        <v>9.66</v>
      </c>
    </row>
    <row r="399" spans="1:7" s="4" customFormat="1" hidden="1" x14ac:dyDescent="0.25">
      <c r="A399" s="3">
        <v>103</v>
      </c>
      <c r="B399" s="3">
        <v>36001</v>
      </c>
      <c r="C399" s="6" t="s">
        <v>478</v>
      </c>
      <c r="D399" s="7">
        <v>11.04</v>
      </c>
      <c r="E399" s="7">
        <v>11.04</v>
      </c>
      <c r="F399" s="7">
        <v>11.04</v>
      </c>
      <c r="G399" s="7">
        <v>11.04</v>
      </c>
    </row>
    <row r="400" spans="1:7" s="4" customFormat="1" hidden="1" x14ac:dyDescent="0.25">
      <c r="A400" s="9">
        <v>304</v>
      </c>
      <c r="B400" s="9">
        <v>36002</v>
      </c>
      <c r="C400" s="10" t="s">
        <v>479</v>
      </c>
      <c r="D400" s="11">
        <v>9.66</v>
      </c>
      <c r="E400" s="11">
        <v>9.66</v>
      </c>
      <c r="F400" s="11">
        <v>9.66</v>
      </c>
      <c r="G400" s="11">
        <v>9.66</v>
      </c>
    </row>
    <row r="401" spans="1:7" s="4" customFormat="1" hidden="1" x14ac:dyDescent="0.25">
      <c r="A401" s="3">
        <v>304</v>
      </c>
      <c r="B401" s="3">
        <v>39001</v>
      </c>
      <c r="C401" s="6" t="s">
        <v>480</v>
      </c>
      <c r="D401" s="7">
        <v>9.66</v>
      </c>
      <c r="E401" s="7">
        <v>9.66</v>
      </c>
      <c r="F401" s="7">
        <v>9.66</v>
      </c>
      <c r="G401" s="7">
        <v>9.66</v>
      </c>
    </row>
    <row r="402" spans="1:7" s="4" customFormat="1" hidden="1" x14ac:dyDescent="0.25">
      <c r="A402" s="9">
        <v>302</v>
      </c>
      <c r="B402" s="9">
        <v>39002</v>
      </c>
      <c r="C402" s="10" t="s">
        <v>481</v>
      </c>
      <c r="D402" s="11">
        <v>6.9</v>
      </c>
      <c r="E402" s="11">
        <v>6.9</v>
      </c>
      <c r="F402" s="11">
        <v>6.9</v>
      </c>
      <c r="G402" s="11">
        <v>6.9</v>
      </c>
    </row>
    <row r="403" spans="1:7" s="4" customFormat="1" hidden="1" x14ac:dyDescent="0.25">
      <c r="A403" s="3">
        <v>202</v>
      </c>
      <c r="B403" s="3">
        <v>45411</v>
      </c>
      <c r="C403" s="6" t="s">
        <v>60</v>
      </c>
      <c r="D403" s="7">
        <v>6.9</v>
      </c>
      <c r="E403" s="7">
        <v>6.9</v>
      </c>
      <c r="F403" s="7">
        <v>6.9</v>
      </c>
      <c r="G403" s="7">
        <v>6.9</v>
      </c>
    </row>
    <row r="404" spans="1:7" s="4" customFormat="1" hidden="1" x14ac:dyDescent="0.25">
      <c r="A404" s="9">
        <v>204</v>
      </c>
      <c r="B404" s="9">
        <v>45412</v>
      </c>
      <c r="C404" s="10" t="s">
        <v>482</v>
      </c>
      <c r="D404" s="11">
        <v>11.04</v>
      </c>
      <c r="E404" s="11">
        <v>11.04</v>
      </c>
      <c r="F404" s="11">
        <v>11.04</v>
      </c>
      <c r="G404" s="11">
        <v>11.04</v>
      </c>
    </row>
    <row r="405" spans="1:7" s="4" customFormat="1" hidden="1" x14ac:dyDescent="0.25">
      <c r="A405" s="3">
        <v>201</v>
      </c>
      <c r="B405" s="3">
        <v>46201</v>
      </c>
      <c r="C405" s="6" t="s">
        <v>483</v>
      </c>
      <c r="D405" s="7">
        <v>4.1399999999999997</v>
      </c>
      <c r="E405" s="7">
        <v>4.1399999999999997</v>
      </c>
      <c r="F405" s="7">
        <v>4.1399999999999997</v>
      </c>
      <c r="G405" s="7">
        <v>4.1399999999999997</v>
      </c>
    </row>
    <row r="406" spans="1:7" s="4" customFormat="1" hidden="1" x14ac:dyDescent="0.25">
      <c r="A406" s="9">
        <v>204</v>
      </c>
      <c r="B406" s="9">
        <v>46202</v>
      </c>
      <c r="C406" s="10" t="s">
        <v>484</v>
      </c>
      <c r="D406" s="11">
        <v>11.04</v>
      </c>
      <c r="E406" s="11">
        <v>11.04</v>
      </c>
      <c r="F406" s="11">
        <v>11.04</v>
      </c>
      <c r="G406" s="11">
        <v>11.04</v>
      </c>
    </row>
    <row r="407" spans="1:7" s="4" customFormat="1" hidden="1" x14ac:dyDescent="0.25">
      <c r="A407" s="3">
        <v>204</v>
      </c>
      <c r="B407" s="3">
        <v>46321</v>
      </c>
      <c r="C407" s="6" t="s">
        <v>485</v>
      </c>
      <c r="D407" s="7">
        <v>11.04</v>
      </c>
      <c r="E407" s="7">
        <v>11.04</v>
      </c>
      <c r="F407" s="7">
        <v>11.04</v>
      </c>
      <c r="G407" s="7">
        <v>11.04</v>
      </c>
    </row>
    <row r="408" spans="1:7" s="4" customFormat="1" hidden="1" x14ac:dyDescent="0.25">
      <c r="A408" s="9">
        <v>203</v>
      </c>
      <c r="B408" s="9">
        <v>46322</v>
      </c>
      <c r="C408" s="10" t="s">
        <v>486</v>
      </c>
      <c r="D408" s="11">
        <v>13.8</v>
      </c>
      <c r="E408" s="11">
        <v>13.8</v>
      </c>
      <c r="F408" s="11">
        <v>13.8</v>
      </c>
      <c r="G408" s="11">
        <v>13.8</v>
      </c>
    </row>
    <row r="409" spans="1:7" s="4" customFormat="1" hidden="1" x14ac:dyDescent="0.25">
      <c r="A409" s="3">
        <v>201</v>
      </c>
      <c r="B409" s="3">
        <v>46451</v>
      </c>
      <c r="C409" s="6" t="s">
        <v>173</v>
      </c>
      <c r="D409" s="7">
        <v>4.1399999999999997</v>
      </c>
      <c r="E409" s="7">
        <v>4.1399999999999997</v>
      </c>
      <c r="F409" s="7">
        <v>4.1399999999999997</v>
      </c>
      <c r="G409" s="7">
        <v>4.1399999999999997</v>
      </c>
    </row>
    <row r="410" spans="1:7" s="4" customFormat="1" hidden="1" x14ac:dyDescent="0.25">
      <c r="A410" s="9">
        <v>204</v>
      </c>
      <c r="B410" s="9">
        <v>46452</v>
      </c>
      <c r="C410" s="10" t="s">
        <v>174</v>
      </c>
      <c r="D410" s="11">
        <v>11.04</v>
      </c>
      <c r="E410" s="11">
        <v>11.04</v>
      </c>
      <c r="F410" s="11">
        <v>11.04</v>
      </c>
      <c r="G410" s="11">
        <v>11.04</v>
      </c>
    </row>
    <row r="411" spans="1:7" s="4" customFormat="1" hidden="1" x14ac:dyDescent="0.25">
      <c r="A411" s="3">
        <v>204</v>
      </c>
      <c r="B411" s="3">
        <v>46491</v>
      </c>
      <c r="C411" s="6" t="s">
        <v>487</v>
      </c>
      <c r="D411" s="7">
        <v>11.04</v>
      </c>
      <c r="E411" s="7">
        <v>11.04</v>
      </c>
      <c r="F411" s="7">
        <v>11.04</v>
      </c>
      <c r="G411" s="7">
        <v>11.04</v>
      </c>
    </row>
    <row r="412" spans="1:7" s="4" customFormat="1" hidden="1" x14ac:dyDescent="0.25">
      <c r="A412" s="9">
        <v>203</v>
      </c>
      <c r="B412" s="9">
        <v>46492</v>
      </c>
      <c r="C412" s="10" t="s">
        <v>61</v>
      </c>
      <c r="D412" s="11">
        <v>13.8</v>
      </c>
      <c r="E412" s="11">
        <v>13.8</v>
      </c>
      <c r="F412" s="11">
        <v>13.8</v>
      </c>
      <c r="G412" s="11">
        <v>13.8</v>
      </c>
    </row>
    <row r="413" spans="1:7" s="4" customFormat="1" hidden="1" x14ac:dyDescent="0.25">
      <c r="A413" s="3">
        <v>204</v>
      </c>
      <c r="B413" s="3">
        <v>46611</v>
      </c>
      <c r="C413" s="6" t="s">
        <v>488</v>
      </c>
      <c r="D413" s="7">
        <v>11.04</v>
      </c>
      <c r="E413" s="7">
        <v>11.04</v>
      </c>
      <c r="F413" s="7">
        <v>11.04</v>
      </c>
      <c r="G413" s="7">
        <v>11.04</v>
      </c>
    </row>
    <row r="414" spans="1:7" s="4" customFormat="1" hidden="1" x14ac:dyDescent="0.25">
      <c r="A414" s="9">
        <v>203</v>
      </c>
      <c r="B414" s="9">
        <v>46612</v>
      </c>
      <c r="C414" s="10" t="s">
        <v>489</v>
      </c>
      <c r="D414" s="11">
        <v>13.8</v>
      </c>
      <c r="E414" s="11">
        <v>13.8</v>
      </c>
      <c r="F414" s="11">
        <v>13.8</v>
      </c>
      <c r="G414" s="11">
        <v>13.8</v>
      </c>
    </row>
    <row r="415" spans="1:7" s="4" customFormat="1" hidden="1" x14ac:dyDescent="0.25">
      <c r="A415" s="3">
        <v>202</v>
      </c>
      <c r="B415" s="3">
        <v>46631</v>
      </c>
      <c r="C415" s="6" t="s">
        <v>490</v>
      </c>
      <c r="D415" s="7">
        <v>6.9</v>
      </c>
      <c r="E415" s="7">
        <v>6.9</v>
      </c>
      <c r="F415" s="7">
        <v>6.9</v>
      </c>
      <c r="G415" s="7">
        <v>6.9</v>
      </c>
    </row>
    <row r="416" spans="1:7" s="4" customFormat="1" hidden="1" x14ac:dyDescent="0.25">
      <c r="A416" s="9">
        <v>204</v>
      </c>
      <c r="B416" s="9">
        <v>46632</v>
      </c>
      <c r="C416" s="10" t="s">
        <v>491</v>
      </c>
      <c r="D416" s="11">
        <v>11.04</v>
      </c>
      <c r="E416" s="11">
        <v>11.04</v>
      </c>
      <c r="F416" s="11">
        <v>11.04</v>
      </c>
      <c r="G416" s="11">
        <v>11.04</v>
      </c>
    </row>
    <row r="417" spans="1:7" s="4" customFormat="1" hidden="1" x14ac:dyDescent="0.25">
      <c r="A417" s="3">
        <v>201</v>
      </c>
      <c r="B417" s="3">
        <v>47111</v>
      </c>
      <c r="C417" s="6" t="s">
        <v>492</v>
      </c>
      <c r="D417" s="7">
        <v>4.1399999999999997</v>
      </c>
      <c r="E417" s="7">
        <v>4.1399999999999997</v>
      </c>
      <c r="F417" s="7">
        <v>4.1399999999999997</v>
      </c>
      <c r="G417" s="7">
        <v>4.1399999999999997</v>
      </c>
    </row>
    <row r="418" spans="1:7" s="4" customFormat="1" hidden="1" x14ac:dyDescent="0.25">
      <c r="A418" s="9">
        <v>203</v>
      </c>
      <c r="B418" s="9">
        <v>47112</v>
      </c>
      <c r="C418" s="10" t="s">
        <v>493</v>
      </c>
      <c r="D418" s="11">
        <v>13.8</v>
      </c>
      <c r="E418" s="11">
        <v>13.8</v>
      </c>
      <c r="F418" s="11">
        <v>13.8</v>
      </c>
      <c r="G418" s="11">
        <v>13.8</v>
      </c>
    </row>
    <row r="419" spans="1:7" s="4" customFormat="1" hidden="1" x14ac:dyDescent="0.25">
      <c r="A419" s="3">
        <v>204</v>
      </c>
      <c r="B419" s="3">
        <v>47191</v>
      </c>
      <c r="C419" s="6" t="s">
        <v>494</v>
      </c>
      <c r="D419" s="7">
        <v>11.04</v>
      </c>
      <c r="E419" s="7">
        <v>11.04</v>
      </c>
      <c r="F419" s="7">
        <v>11.04</v>
      </c>
      <c r="G419" s="7">
        <v>11.04</v>
      </c>
    </row>
    <row r="420" spans="1:7" s="4" customFormat="1" hidden="1" x14ac:dyDescent="0.25">
      <c r="A420" s="9">
        <v>201</v>
      </c>
      <c r="B420" s="9">
        <v>47192</v>
      </c>
      <c r="C420" s="10" t="s">
        <v>495</v>
      </c>
      <c r="D420" s="11">
        <v>4.1399999999999997</v>
      </c>
      <c r="E420" s="11">
        <v>4.1399999999999997</v>
      </c>
      <c r="F420" s="11">
        <v>4.1399999999999997</v>
      </c>
      <c r="G420" s="11">
        <v>4.1399999999999997</v>
      </c>
    </row>
    <row r="421" spans="1:7" s="4" customFormat="1" hidden="1" x14ac:dyDescent="0.25">
      <c r="A421" s="3">
        <v>204</v>
      </c>
      <c r="B421" s="3">
        <v>47241</v>
      </c>
      <c r="C421" s="6" t="s">
        <v>496</v>
      </c>
      <c r="D421" s="7">
        <v>11.04</v>
      </c>
      <c r="E421" s="7">
        <v>11.04</v>
      </c>
      <c r="F421" s="7">
        <v>11.04</v>
      </c>
      <c r="G421" s="7">
        <v>11.04</v>
      </c>
    </row>
    <row r="422" spans="1:7" s="4" customFormat="1" hidden="1" x14ac:dyDescent="0.25">
      <c r="A422" s="9">
        <v>203</v>
      </c>
      <c r="B422" s="9">
        <v>47242</v>
      </c>
      <c r="C422" s="10" t="s">
        <v>497</v>
      </c>
      <c r="D422" s="11">
        <v>13.8</v>
      </c>
      <c r="E422" s="11">
        <v>13.8</v>
      </c>
      <c r="F422" s="11">
        <v>13.8</v>
      </c>
      <c r="G422" s="11">
        <v>13.8</v>
      </c>
    </row>
    <row r="423" spans="1:7" s="4" customFormat="1" hidden="1" x14ac:dyDescent="0.25">
      <c r="A423" s="3">
        <v>202</v>
      </c>
      <c r="B423" s="3">
        <v>47521</v>
      </c>
      <c r="C423" s="6" t="s">
        <v>498</v>
      </c>
      <c r="D423" s="7">
        <v>6.9</v>
      </c>
      <c r="E423" s="7">
        <v>6.9</v>
      </c>
      <c r="F423" s="7">
        <v>6.9</v>
      </c>
      <c r="G423" s="7">
        <v>6.9</v>
      </c>
    </row>
    <row r="424" spans="1:7" s="4" customFormat="1" hidden="1" x14ac:dyDescent="0.25">
      <c r="A424" s="9">
        <v>204</v>
      </c>
      <c r="B424" s="9">
        <v>47522</v>
      </c>
      <c r="C424" s="10" t="s">
        <v>499</v>
      </c>
      <c r="D424" s="11">
        <v>11.04</v>
      </c>
      <c r="E424" s="11">
        <v>11.04</v>
      </c>
      <c r="F424" s="11">
        <v>11.04</v>
      </c>
      <c r="G424" s="11">
        <v>11.04</v>
      </c>
    </row>
    <row r="425" spans="1:7" s="4" customFormat="1" hidden="1" x14ac:dyDescent="0.25">
      <c r="A425" s="3">
        <v>201</v>
      </c>
      <c r="B425" s="3">
        <v>47611</v>
      </c>
      <c r="C425" s="6" t="s">
        <v>500</v>
      </c>
      <c r="D425" s="7">
        <v>4.1399999999999997</v>
      </c>
      <c r="E425" s="7">
        <v>4.1399999999999997</v>
      </c>
      <c r="F425" s="7">
        <v>4.1399999999999997</v>
      </c>
      <c r="G425" s="7">
        <v>4.1399999999999997</v>
      </c>
    </row>
    <row r="426" spans="1:7" s="4" customFormat="1" hidden="1" x14ac:dyDescent="0.25">
      <c r="A426" s="9">
        <v>204</v>
      </c>
      <c r="B426" s="9">
        <v>47612</v>
      </c>
      <c r="C426" s="10" t="s">
        <v>501</v>
      </c>
      <c r="D426" s="11">
        <v>11.04</v>
      </c>
      <c r="E426" s="11">
        <v>11.04</v>
      </c>
      <c r="F426" s="11">
        <v>11.04</v>
      </c>
      <c r="G426" s="11">
        <v>11.04</v>
      </c>
    </row>
    <row r="427" spans="1:7" s="4" customFormat="1" hidden="1" x14ac:dyDescent="0.25">
      <c r="A427" s="3">
        <v>201</v>
      </c>
      <c r="B427" s="3">
        <v>47731</v>
      </c>
      <c r="C427" s="6" t="s">
        <v>502</v>
      </c>
      <c r="D427" s="7">
        <v>4.1399999999999997</v>
      </c>
      <c r="E427" s="7">
        <v>4.1399999999999997</v>
      </c>
      <c r="F427" s="7">
        <v>4.1399999999999997</v>
      </c>
      <c r="G427" s="7">
        <v>4.1399999999999997</v>
      </c>
    </row>
    <row r="428" spans="1:7" s="4" customFormat="1" hidden="1" x14ac:dyDescent="0.25">
      <c r="A428" s="9">
        <v>204</v>
      </c>
      <c r="B428" s="9">
        <v>47732</v>
      </c>
      <c r="C428" s="10" t="s">
        <v>503</v>
      </c>
      <c r="D428" s="11">
        <v>11.04</v>
      </c>
      <c r="E428" s="11">
        <v>11.04</v>
      </c>
      <c r="F428" s="11">
        <v>11.04</v>
      </c>
      <c r="G428" s="11">
        <v>11.04</v>
      </c>
    </row>
    <row r="429" spans="1:7" s="4" customFormat="1" hidden="1" x14ac:dyDescent="0.25">
      <c r="A429" s="3">
        <v>201</v>
      </c>
      <c r="B429" s="3">
        <v>47811</v>
      </c>
      <c r="C429" s="6" t="s">
        <v>504</v>
      </c>
      <c r="D429" s="7">
        <v>4.1399999999999997</v>
      </c>
      <c r="E429" s="7">
        <v>4.1399999999999997</v>
      </c>
      <c r="F429" s="7">
        <v>4.1399999999999997</v>
      </c>
      <c r="G429" s="7">
        <v>4.1399999999999997</v>
      </c>
    </row>
    <row r="430" spans="1:7" s="4" customFormat="1" hidden="1" x14ac:dyDescent="0.25">
      <c r="A430" s="9">
        <v>204</v>
      </c>
      <c r="B430" s="9">
        <v>47812</v>
      </c>
      <c r="C430" s="10" t="s">
        <v>505</v>
      </c>
      <c r="D430" s="11">
        <v>11.04</v>
      </c>
      <c r="E430" s="11">
        <v>11.04</v>
      </c>
      <c r="F430" s="11">
        <v>11.04</v>
      </c>
      <c r="G430" s="11">
        <v>11.04</v>
      </c>
    </row>
    <row r="431" spans="1:7" s="4" customFormat="1" hidden="1" x14ac:dyDescent="0.25">
      <c r="A431" s="3">
        <v>203</v>
      </c>
      <c r="B431" s="3">
        <v>47813</v>
      </c>
      <c r="C431" s="6" t="s">
        <v>506</v>
      </c>
      <c r="D431" s="7">
        <v>13.8</v>
      </c>
      <c r="E431" s="7">
        <v>13.8</v>
      </c>
      <c r="F431" s="7">
        <v>13.8</v>
      </c>
      <c r="G431" s="7">
        <v>13.8</v>
      </c>
    </row>
    <row r="432" spans="1:7" s="4" customFormat="1" hidden="1" x14ac:dyDescent="0.25">
      <c r="A432" s="9">
        <v>201</v>
      </c>
      <c r="B432" s="9">
        <v>47911</v>
      </c>
      <c r="C432" s="10" t="s">
        <v>507</v>
      </c>
      <c r="D432" s="11">
        <v>4.1399999999999997</v>
      </c>
      <c r="E432" s="11">
        <v>4.1399999999999997</v>
      </c>
      <c r="F432" s="11">
        <v>4.1399999999999997</v>
      </c>
      <c r="G432" s="11">
        <v>4.1399999999999997</v>
      </c>
    </row>
    <row r="433" spans="1:7" s="4" customFormat="1" hidden="1" x14ac:dyDescent="0.25">
      <c r="A433" s="3">
        <v>202</v>
      </c>
      <c r="B433" s="3">
        <v>47912</v>
      </c>
      <c r="C433" s="6" t="s">
        <v>508</v>
      </c>
      <c r="D433" s="7">
        <v>6.9</v>
      </c>
      <c r="E433" s="7">
        <v>6.9</v>
      </c>
      <c r="F433" s="7">
        <v>6.9</v>
      </c>
      <c r="G433" s="7">
        <v>6.9</v>
      </c>
    </row>
    <row r="434" spans="1:7" s="4" customFormat="1" hidden="1" x14ac:dyDescent="0.25">
      <c r="A434" s="9">
        <v>203</v>
      </c>
      <c r="B434" s="9">
        <v>47913</v>
      </c>
      <c r="C434" s="10" t="s">
        <v>509</v>
      </c>
      <c r="D434" s="11">
        <v>13.8</v>
      </c>
      <c r="E434" s="11">
        <v>13.8</v>
      </c>
      <c r="F434" s="11">
        <v>13.8</v>
      </c>
      <c r="G434" s="11">
        <v>13.8</v>
      </c>
    </row>
    <row r="435" spans="1:7" s="4" customFormat="1" hidden="1" x14ac:dyDescent="0.25">
      <c r="A435" s="3">
        <v>204</v>
      </c>
      <c r="B435" s="3">
        <v>47914</v>
      </c>
      <c r="C435" s="6" t="s">
        <v>510</v>
      </c>
      <c r="D435" s="7">
        <v>11.04</v>
      </c>
      <c r="E435" s="7">
        <v>11.04</v>
      </c>
      <c r="F435" s="7">
        <v>11.04</v>
      </c>
      <c r="G435" s="7">
        <v>11.04</v>
      </c>
    </row>
    <row r="436" spans="1:7" s="4" customFormat="1" hidden="1" x14ac:dyDescent="0.25">
      <c r="A436" s="9">
        <v>201</v>
      </c>
      <c r="B436" s="9">
        <v>47921</v>
      </c>
      <c r="C436" s="10" t="s">
        <v>511</v>
      </c>
      <c r="D436" s="11">
        <v>4.1399999999999997</v>
      </c>
      <c r="E436" s="11">
        <v>4.1399999999999997</v>
      </c>
      <c r="F436" s="11">
        <v>4.1399999999999997</v>
      </c>
      <c r="G436" s="11">
        <v>4.1399999999999997</v>
      </c>
    </row>
    <row r="437" spans="1:7" s="4" customFormat="1" hidden="1" x14ac:dyDescent="0.25">
      <c r="A437" s="3">
        <v>202</v>
      </c>
      <c r="B437" s="3">
        <v>47922</v>
      </c>
      <c r="C437" s="6" t="s">
        <v>512</v>
      </c>
      <c r="D437" s="7">
        <v>6.9</v>
      </c>
      <c r="E437" s="7">
        <v>6.9</v>
      </c>
      <c r="F437" s="7">
        <v>6.9</v>
      </c>
      <c r="G437" s="7">
        <v>6.9</v>
      </c>
    </row>
    <row r="438" spans="1:7" s="4" customFormat="1" hidden="1" x14ac:dyDescent="0.25">
      <c r="A438" s="9">
        <v>203</v>
      </c>
      <c r="B438" s="9">
        <v>47923</v>
      </c>
      <c r="C438" s="10" t="s">
        <v>513</v>
      </c>
      <c r="D438" s="11">
        <v>13.8</v>
      </c>
      <c r="E438" s="11">
        <v>13.8</v>
      </c>
      <c r="F438" s="11">
        <v>13.8</v>
      </c>
      <c r="G438" s="11">
        <v>13.8</v>
      </c>
    </row>
    <row r="439" spans="1:7" s="4" customFormat="1" hidden="1" x14ac:dyDescent="0.25">
      <c r="A439" s="3">
        <v>204</v>
      </c>
      <c r="B439" s="3">
        <v>47924</v>
      </c>
      <c r="C439" s="6" t="s">
        <v>514</v>
      </c>
      <c r="D439" s="7">
        <v>11.04</v>
      </c>
      <c r="E439" s="7">
        <v>11.04</v>
      </c>
      <c r="F439" s="7">
        <v>11.04</v>
      </c>
      <c r="G439" s="7">
        <v>11.04</v>
      </c>
    </row>
    <row r="440" spans="1:7" s="4" customFormat="1" hidden="1" x14ac:dyDescent="0.25">
      <c r="A440" s="9">
        <v>201</v>
      </c>
      <c r="B440" s="9">
        <v>47991</v>
      </c>
      <c r="C440" s="10" t="s">
        <v>515</v>
      </c>
      <c r="D440" s="11">
        <v>4.1399999999999997</v>
      </c>
      <c r="E440" s="11">
        <v>4.1399999999999997</v>
      </c>
      <c r="F440" s="11">
        <v>4.1399999999999997</v>
      </c>
      <c r="G440" s="11">
        <v>4.1399999999999997</v>
      </c>
    </row>
    <row r="441" spans="1:7" s="4" customFormat="1" hidden="1" x14ac:dyDescent="0.25">
      <c r="A441" s="3">
        <v>202</v>
      </c>
      <c r="B441" s="3">
        <v>47992</v>
      </c>
      <c r="C441" s="6" t="s">
        <v>516</v>
      </c>
      <c r="D441" s="7">
        <v>6.9</v>
      </c>
      <c r="E441" s="7">
        <v>6.9</v>
      </c>
      <c r="F441" s="7">
        <v>6.9</v>
      </c>
      <c r="G441" s="7">
        <v>6.9</v>
      </c>
    </row>
    <row r="442" spans="1:7" s="4" customFormat="1" hidden="1" x14ac:dyDescent="0.25">
      <c r="A442" s="9">
        <v>203</v>
      </c>
      <c r="B442" s="9">
        <v>47993</v>
      </c>
      <c r="C442" s="10" t="s">
        <v>517</v>
      </c>
      <c r="D442" s="11">
        <v>13.8</v>
      </c>
      <c r="E442" s="11">
        <v>13.8</v>
      </c>
      <c r="F442" s="11">
        <v>13.8</v>
      </c>
      <c r="G442" s="11">
        <v>13.8</v>
      </c>
    </row>
    <row r="443" spans="1:7" s="4" customFormat="1" hidden="1" x14ac:dyDescent="0.25">
      <c r="A443" s="3">
        <v>204</v>
      </c>
      <c r="B443" s="3">
        <v>47994</v>
      </c>
      <c r="C443" s="6" t="s">
        <v>518</v>
      </c>
      <c r="D443" s="7">
        <v>11.04</v>
      </c>
      <c r="E443" s="7">
        <v>11.04</v>
      </c>
      <c r="F443" s="7">
        <v>11.04</v>
      </c>
      <c r="G443" s="7">
        <v>11.04</v>
      </c>
    </row>
    <row r="444" spans="1:7" s="4" customFormat="1" hidden="1" x14ac:dyDescent="0.25">
      <c r="A444" s="9">
        <v>301</v>
      </c>
      <c r="B444" s="9">
        <v>58111</v>
      </c>
      <c r="C444" s="10" t="s">
        <v>62</v>
      </c>
      <c r="D444" s="11">
        <v>4.1399999999999997</v>
      </c>
      <c r="E444" s="11">
        <v>4.1399999999999997</v>
      </c>
      <c r="F444" s="11">
        <v>4.1399999999999997</v>
      </c>
      <c r="G444" s="11">
        <v>4.1399999999999997</v>
      </c>
    </row>
    <row r="445" spans="1:7" s="4" customFormat="1" hidden="1" x14ac:dyDescent="0.25">
      <c r="A445" s="3">
        <v>104</v>
      </c>
      <c r="B445" s="3">
        <v>58112</v>
      </c>
      <c r="C445" s="6" t="s">
        <v>519</v>
      </c>
      <c r="D445" s="7">
        <v>8</v>
      </c>
      <c r="E445" s="7">
        <v>8</v>
      </c>
      <c r="F445" s="7">
        <v>8</v>
      </c>
      <c r="G445" s="7">
        <v>8</v>
      </c>
    </row>
    <row r="446" spans="1:7" s="4" customFormat="1" hidden="1" x14ac:dyDescent="0.25">
      <c r="A446" s="9">
        <v>101</v>
      </c>
      <c r="B446" s="9">
        <v>58113</v>
      </c>
      <c r="C446" s="10" t="s">
        <v>520</v>
      </c>
      <c r="D446" s="11">
        <v>4.1399999999999997</v>
      </c>
      <c r="E446" s="11">
        <v>4.1399999999999997</v>
      </c>
      <c r="F446" s="11">
        <v>4.1399999999999997</v>
      </c>
      <c r="G446" s="11">
        <v>4.1399999999999997</v>
      </c>
    </row>
    <row r="447" spans="1:7" s="4" customFormat="1" hidden="1" x14ac:dyDescent="0.25">
      <c r="A447" s="3">
        <v>301</v>
      </c>
      <c r="B447" s="3">
        <v>60201</v>
      </c>
      <c r="C447" s="6" t="s">
        <v>521</v>
      </c>
      <c r="D447" s="7">
        <v>4.1399999999999997</v>
      </c>
      <c r="E447" s="7">
        <v>4.1399999999999997</v>
      </c>
      <c r="F447" s="7">
        <v>4.1399999999999997</v>
      </c>
      <c r="G447" s="7">
        <v>4.1399999999999997</v>
      </c>
    </row>
    <row r="448" spans="1:7" s="4" customFormat="1" hidden="1" x14ac:dyDescent="0.25">
      <c r="A448" s="9">
        <v>304</v>
      </c>
      <c r="B448" s="9">
        <v>60202</v>
      </c>
      <c r="C448" s="10" t="s">
        <v>522</v>
      </c>
      <c r="D448" s="11">
        <v>9.66</v>
      </c>
      <c r="E448" s="11">
        <v>9.66</v>
      </c>
      <c r="F448" s="11">
        <v>9.66</v>
      </c>
      <c r="G448" s="11">
        <v>9.66</v>
      </c>
    </row>
    <row r="449" spans="1:7" s="4" customFormat="1" hidden="1" x14ac:dyDescent="0.25">
      <c r="A449" s="3">
        <v>401</v>
      </c>
      <c r="B449" s="3">
        <v>64991</v>
      </c>
      <c r="C449" s="6" t="s">
        <v>523</v>
      </c>
      <c r="D449" s="7">
        <v>11.04</v>
      </c>
      <c r="E449" s="7">
        <v>14</v>
      </c>
      <c r="F449" s="7">
        <v>14</v>
      </c>
      <c r="G449" s="7">
        <v>14</v>
      </c>
    </row>
    <row r="450" spans="1:7" s="4" customFormat="1" hidden="1" x14ac:dyDescent="0.25">
      <c r="A450" s="9">
        <v>204</v>
      </c>
      <c r="B450" s="9">
        <v>64992</v>
      </c>
      <c r="C450" s="10" t="s">
        <v>524</v>
      </c>
      <c r="D450" s="11">
        <v>11.04</v>
      </c>
      <c r="E450" s="11">
        <v>11.04</v>
      </c>
      <c r="F450" s="11">
        <v>11.04</v>
      </c>
      <c r="G450" s="11">
        <v>11.04</v>
      </c>
    </row>
    <row r="451" spans="1:7" s="4" customFormat="1" hidden="1" x14ac:dyDescent="0.25">
      <c r="A451" s="3">
        <v>303</v>
      </c>
      <c r="B451" s="3">
        <v>64993</v>
      </c>
      <c r="C451" s="6" t="s">
        <v>525</v>
      </c>
      <c r="D451" s="7">
        <v>13.8</v>
      </c>
      <c r="E451" s="7">
        <v>13.8</v>
      </c>
      <c r="F451" s="7">
        <v>13.8</v>
      </c>
      <c r="G451" s="7">
        <v>13.8</v>
      </c>
    </row>
    <row r="452" spans="1:7" s="4" customFormat="1" hidden="1" x14ac:dyDescent="0.25">
      <c r="A452" s="9">
        <v>401</v>
      </c>
      <c r="B452" s="9">
        <v>66111</v>
      </c>
      <c r="C452" s="10" t="s">
        <v>526</v>
      </c>
      <c r="D452" s="11">
        <v>11.04</v>
      </c>
      <c r="E452" s="11">
        <v>14</v>
      </c>
      <c r="F452" s="11">
        <v>14</v>
      </c>
      <c r="G452" s="11">
        <v>14</v>
      </c>
    </row>
    <row r="453" spans="1:7" s="4" customFormat="1" hidden="1" x14ac:dyDescent="0.25">
      <c r="A453" s="3">
        <v>304</v>
      </c>
      <c r="B453" s="3">
        <v>66112</v>
      </c>
      <c r="C453" s="6" t="s">
        <v>527</v>
      </c>
      <c r="D453" s="7">
        <v>9.66</v>
      </c>
      <c r="E453" s="7">
        <v>9.66</v>
      </c>
      <c r="F453" s="7">
        <v>9.66</v>
      </c>
      <c r="G453" s="7">
        <v>9.66</v>
      </c>
    </row>
    <row r="454" spans="1:7" s="4" customFormat="1" hidden="1" x14ac:dyDescent="0.25">
      <c r="A454" s="9">
        <v>302</v>
      </c>
      <c r="B454" s="9">
        <v>69101</v>
      </c>
      <c r="C454" s="10" t="s">
        <v>528</v>
      </c>
      <c r="D454" s="11">
        <v>6.9</v>
      </c>
      <c r="E454" s="11">
        <v>8.66</v>
      </c>
      <c r="F454" s="11">
        <v>8.66</v>
      </c>
      <c r="G454" s="11">
        <v>8.66</v>
      </c>
    </row>
    <row r="455" spans="1:7" s="4" customFormat="1" hidden="1" x14ac:dyDescent="0.25">
      <c r="A455" s="3">
        <v>304</v>
      </c>
      <c r="B455" s="3">
        <v>69102</v>
      </c>
      <c r="C455" s="6" t="s">
        <v>529</v>
      </c>
      <c r="D455" s="7">
        <v>9.66</v>
      </c>
      <c r="E455" s="7">
        <v>7.66</v>
      </c>
      <c r="F455" s="7">
        <v>7.66</v>
      </c>
      <c r="G455" s="7">
        <v>7.66</v>
      </c>
    </row>
    <row r="456" spans="1:7" s="4" customFormat="1" hidden="1" x14ac:dyDescent="0.25">
      <c r="A456" s="9">
        <v>302</v>
      </c>
      <c r="B456" s="9">
        <v>69201</v>
      </c>
      <c r="C456" s="10" t="s">
        <v>530</v>
      </c>
      <c r="D456" s="11">
        <v>6.9</v>
      </c>
      <c r="E456" s="11">
        <v>8.66</v>
      </c>
      <c r="F456" s="11">
        <v>8.66</v>
      </c>
      <c r="G456" s="11">
        <v>8.66</v>
      </c>
    </row>
    <row r="457" spans="1:7" s="4" customFormat="1" hidden="1" x14ac:dyDescent="0.25">
      <c r="A457" s="3">
        <v>304</v>
      </c>
      <c r="B457" s="3">
        <v>69202</v>
      </c>
      <c r="C457" s="6" t="s">
        <v>531</v>
      </c>
      <c r="D457" s="7">
        <v>9.66</v>
      </c>
      <c r="E457" s="7">
        <v>7.66</v>
      </c>
      <c r="F457" s="7">
        <v>7.66</v>
      </c>
      <c r="G457" s="7">
        <v>7.66</v>
      </c>
    </row>
    <row r="458" spans="1:7" s="4" customFormat="1" hidden="1" x14ac:dyDescent="0.25">
      <c r="A458" s="9">
        <v>302</v>
      </c>
      <c r="B458" s="9">
        <v>70101</v>
      </c>
      <c r="C458" s="10" t="s">
        <v>532</v>
      </c>
      <c r="D458" s="11">
        <v>6.9</v>
      </c>
      <c r="E458" s="11">
        <v>8.66</v>
      </c>
      <c r="F458" s="11">
        <v>8.66</v>
      </c>
      <c r="G458" s="11">
        <v>8.66</v>
      </c>
    </row>
    <row r="459" spans="1:7" s="4" customFormat="1" hidden="1" x14ac:dyDescent="0.25">
      <c r="A459" s="3">
        <v>304</v>
      </c>
      <c r="B459" s="3">
        <v>70102</v>
      </c>
      <c r="C459" s="6" t="s">
        <v>533</v>
      </c>
      <c r="D459" s="7">
        <v>9.66</v>
      </c>
      <c r="E459" s="7">
        <v>7.66</v>
      </c>
      <c r="F459" s="7">
        <v>7.66</v>
      </c>
      <c r="G459" s="7">
        <v>7.66</v>
      </c>
    </row>
    <row r="460" spans="1:7" s="4" customFormat="1" hidden="1" x14ac:dyDescent="0.25">
      <c r="A460" s="9">
        <v>302</v>
      </c>
      <c r="B460" s="9">
        <v>70201</v>
      </c>
      <c r="C460" s="10" t="s">
        <v>534</v>
      </c>
      <c r="D460" s="11">
        <v>6.9</v>
      </c>
      <c r="E460" s="11">
        <v>8.66</v>
      </c>
      <c r="F460" s="11">
        <v>8.66</v>
      </c>
      <c r="G460" s="11">
        <v>8.66</v>
      </c>
    </row>
    <row r="461" spans="1:7" s="4" customFormat="1" hidden="1" x14ac:dyDescent="0.25">
      <c r="A461" s="3">
        <v>304</v>
      </c>
      <c r="B461" s="3">
        <v>70202</v>
      </c>
      <c r="C461" s="6" t="s">
        <v>535</v>
      </c>
      <c r="D461" s="7">
        <v>9.66</v>
      </c>
      <c r="E461" s="7">
        <v>7.66</v>
      </c>
      <c r="F461" s="7">
        <v>7.66</v>
      </c>
      <c r="G461" s="7">
        <v>7.66</v>
      </c>
    </row>
    <row r="462" spans="1:7" s="4" customFormat="1" hidden="1" x14ac:dyDescent="0.25">
      <c r="A462" s="9">
        <v>302</v>
      </c>
      <c r="B462" s="9">
        <v>71111</v>
      </c>
      <c r="C462" s="10" t="s">
        <v>63</v>
      </c>
      <c r="D462" s="11">
        <v>6.9</v>
      </c>
      <c r="E462" s="11">
        <v>8.66</v>
      </c>
      <c r="F462" s="11">
        <v>8.66</v>
      </c>
      <c r="G462" s="11">
        <v>8.66</v>
      </c>
    </row>
    <row r="463" spans="1:7" s="4" customFormat="1" hidden="1" x14ac:dyDescent="0.25">
      <c r="A463" s="3">
        <v>304</v>
      </c>
      <c r="B463" s="3">
        <v>71112</v>
      </c>
      <c r="C463" s="6" t="s">
        <v>536</v>
      </c>
      <c r="D463" s="7">
        <v>9.66</v>
      </c>
      <c r="E463" s="7">
        <v>7.66</v>
      </c>
      <c r="F463" s="7">
        <v>7.66</v>
      </c>
      <c r="G463" s="7">
        <v>7.66</v>
      </c>
    </row>
    <row r="464" spans="1:7" s="4" customFormat="1" hidden="1" x14ac:dyDescent="0.25">
      <c r="A464" s="9">
        <v>302</v>
      </c>
      <c r="B464" s="9">
        <v>71121</v>
      </c>
      <c r="C464" s="10" t="s">
        <v>537</v>
      </c>
      <c r="D464" s="11">
        <v>6.9</v>
      </c>
      <c r="E464" s="11">
        <v>8.66</v>
      </c>
      <c r="F464" s="11">
        <v>8.66</v>
      </c>
      <c r="G464" s="11">
        <v>8.66</v>
      </c>
    </row>
    <row r="465" spans="1:7" s="4" customFormat="1" hidden="1" x14ac:dyDescent="0.25">
      <c r="A465" s="3">
        <v>304</v>
      </c>
      <c r="B465" s="3">
        <v>71122</v>
      </c>
      <c r="C465" s="6" t="s">
        <v>538</v>
      </c>
      <c r="D465" s="7">
        <v>9.66</v>
      </c>
      <c r="E465" s="7">
        <v>7.66</v>
      </c>
      <c r="F465" s="7">
        <v>7.66</v>
      </c>
      <c r="G465" s="7">
        <v>7.66</v>
      </c>
    </row>
    <row r="466" spans="1:7" s="4" customFormat="1" hidden="1" x14ac:dyDescent="0.25">
      <c r="A466" s="9">
        <v>302</v>
      </c>
      <c r="B466" s="9">
        <v>71201</v>
      </c>
      <c r="C466" s="10" t="s">
        <v>539</v>
      </c>
      <c r="D466" s="11">
        <v>6.9</v>
      </c>
      <c r="E466" s="11">
        <v>8.66</v>
      </c>
      <c r="F466" s="11">
        <v>8.66</v>
      </c>
      <c r="G466" s="11">
        <v>8.66</v>
      </c>
    </row>
    <row r="467" spans="1:7" s="4" customFormat="1" hidden="1" x14ac:dyDescent="0.25">
      <c r="A467" s="3">
        <v>304</v>
      </c>
      <c r="B467" s="3">
        <v>71202</v>
      </c>
      <c r="C467" s="6" t="s">
        <v>540</v>
      </c>
      <c r="D467" s="7">
        <v>9.66</v>
      </c>
      <c r="E467" s="7">
        <v>7.66</v>
      </c>
      <c r="F467" s="7">
        <v>7.66</v>
      </c>
      <c r="G467" s="7">
        <v>7.66</v>
      </c>
    </row>
    <row r="468" spans="1:7" s="4" customFormat="1" hidden="1" x14ac:dyDescent="0.25">
      <c r="A468" s="9">
        <v>302</v>
      </c>
      <c r="B468" s="9">
        <v>72101</v>
      </c>
      <c r="C468" s="10" t="s">
        <v>541</v>
      </c>
      <c r="D468" s="11">
        <v>6.9</v>
      </c>
      <c r="E468" s="11">
        <v>8.66</v>
      </c>
      <c r="F468" s="11">
        <v>8.66</v>
      </c>
      <c r="G468" s="11">
        <v>8.66</v>
      </c>
    </row>
    <row r="469" spans="1:7" s="4" customFormat="1" hidden="1" x14ac:dyDescent="0.25">
      <c r="A469" s="3">
        <v>304</v>
      </c>
      <c r="B469" s="3">
        <v>72102</v>
      </c>
      <c r="C469" s="6" t="s">
        <v>542</v>
      </c>
      <c r="D469" s="7">
        <v>9.66</v>
      </c>
      <c r="E469" s="7">
        <v>7.66</v>
      </c>
      <c r="F469" s="7">
        <v>7.66</v>
      </c>
      <c r="G469" s="7">
        <v>7.66</v>
      </c>
    </row>
    <row r="470" spans="1:7" s="4" customFormat="1" hidden="1" x14ac:dyDescent="0.25">
      <c r="A470" s="9">
        <v>302</v>
      </c>
      <c r="B470" s="9">
        <v>72201</v>
      </c>
      <c r="C470" s="10" t="s">
        <v>543</v>
      </c>
      <c r="D470" s="11">
        <v>6.9</v>
      </c>
      <c r="E470" s="11">
        <v>8.66</v>
      </c>
      <c r="F470" s="11">
        <v>8.66</v>
      </c>
      <c r="G470" s="11">
        <v>8.66</v>
      </c>
    </row>
    <row r="471" spans="1:7" s="4" customFormat="1" hidden="1" x14ac:dyDescent="0.25">
      <c r="A471" s="3">
        <v>304</v>
      </c>
      <c r="B471" s="3">
        <v>72202</v>
      </c>
      <c r="C471" s="6" t="s">
        <v>544</v>
      </c>
      <c r="D471" s="7">
        <v>9.66</v>
      </c>
      <c r="E471" s="7">
        <v>7.66</v>
      </c>
      <c r="F471" s="7">
        <v>7.66</v>
      </c>
      <c r="G471" s="7">
        <v>7.66</v>
      </c>
    </row>
    <row r="472" spans="1:7" s="4" customFormat="1" hidden="1" x14ac:dyDescent="0.25">
      <c r="A472" s="9">
        <v>302</v>
      </c>
      <c r="B472" s="9">
        <v>73201</v>
      </c>
      <c r="C472" s="10" t="s">
        <v>545</v>
      </c>
      <c r="D472" s="11">
        <v>6.9</v>
      </c>
      <c r="E472" s="11">
        <v>8.66</v>
      </c>
      <c r="F472" s="11">
        <v>8.66</v>
      </c>
      <c r="G472" s="11">
        <v>8.66</v>
      </c>
    </row>
    <row r="473" spans="1:7" s="4" customFormat="1" hidden="1" x14ac:dyDescent="0.25">
      <c r="A473" s="3">
        <v>304</v>
      </c>
      <c r="B473" s="3">
        <v>73202</v>
      </c>
      <c r="C473" s="6" t="s">
        <v>546</v>
      </c>
      <c r="D473" s="7">
        <v>9.66</v>
      </c>
      <c r="E473" s="7">
        <v>7.66</v>
      </c>
      <c r="F473" s="7">
        <v>7.66</v>
      </c>
      <c r="G473" s="7">
        <v>7.66</v>
      </c>
    </row>
    <row r="474" spans="1:7" s="4" customFormat="1" hidden="1" x14ac:dyDescent="0.25">
      <c r="A474" s="9">
        <v>302</v>
      </c>
      <c r="B474" s="9">
        <v>74101</v>
      </c>
      <c r="C474" s="10" t="s">
        <v>547</v>
      </c>
      <c r="D474" s="11">
        <v>6.9</v>
      </c>
      <c r="E474" s="11">
        <v>8.66</v>
      </c>
      <c r="F474" s="11">
        <v>8.66</v>
      </c>
      <c r="G474" s="11">
        <v>8.66</v>
      </c>
    </row>
    <row r="475" spans="1:7" s="4" customFormat="1" hidden="1" x14ac:dyDescent="0.25">
      <c r="A475" s="3">
        <v>304</v>
      </c>
      <c r="B475" s="3">
        <v>74102</v>
      </c>
      <c r="C475" s="6" t="s">
        <v>548</v>
      </c>
      <c r="D475" s="7">
        <v>9.66</v>
      </c>
      <c r="E475" s="7">
        <v>7.66</v>
      </c>
      <c r="F475" s="7">
        <v>7.66</v>
      </c>
      <c r="G475" s="7">
        <v>7.66</v>
      </c>
    </row>
    <row r="476" spans="1:7" s="4" customFormat="1" hidden="1" x14ac:dyDescent="0.25">
      <c r="A476" s="9">
        <v>302</v>
      </c>
      <c r="B476" s="9">
        <v>74901</v>
      </c>
      <c r="C476" s="10" t="s">
        <v>549</v>
      </c>
      <c r="D476" s="11">
        <v>6.9</v>
      </c>
      <c r="E476" s="11">
        <v>8.66</v>
      </c>
      <c r="F476" s="11">
        <v>8.66</v>
      </c>
      <c r="G476" s="11">
        <v>8.66</v>
      </c>
    </row>
    <row r="477" spans="1:7" s="4" customFormat="1" hidden="1" x14ac:dyDescent="0.25">
      <c r="A477" s="3">
        <v>304</v>
      </c>
      <c r="B477" s="3">
        <v>74902</v>
      </c>
      <c r="C477" s="6" t="s">
        <v>550</v>
      </c>
      <c r="D477" s="7">
        <v>9.66</v>
      </c>
      <c r="E477" s="7">
        <v>7.66</v>
      </c>
      <c r="F477" s="7">
        <v>7.66</v>
      </c>
      <c r="G477" s="7">
        <v>7.66</v>
      </c>
    </row>
    <row r="478" spans="1:7" s="4" customFormat="1" hidden="1" x14ac:dyDescent="0.25">
      <c r="A478" s="9">
        <v>305</v>
      </c>
      <c r="B478" s="9">
        <v>8523</v>
      </c>
      <c r="C478" s="10" t="s">
        <v>64</v>
      </c>
      <c r="D478" s="11">
        <v>7</v>
      </c>
      <c r="E478" s="11">
        <v>7</v>
      </c>
      <c r="F478" s="11">
        <v>7</v>
      </c>
      <c r="G478" s="11">
        <v>7</v>
      </c>
    </row>
    <row r="479" spans="1:7" s="4" customFormat="1" hidden="1" x14ac:dyDescent="0.25">
      <c r="A479" s="3">
        <v>304</v>
      </c>
      <c r="B479" s="3" t="s">
        <v>65</v>
      </c>
      <c r="C479" s="6" t="s">
        <v>551</v>
      </c>
      <c r="D479" s="7">
        <v>9.66</v>
      </c>
      <c r="E479" s="7">
        <v>9.66</v>
      </c>
      <c r="F479" s="7">
        <v>9.66</v>
      </c>
      <c r="G479" s="7">
        <v>9.66</v>
      </c>
    </row>
    <row r="480" spans="1:7" s="4" customFormat="1" hidden="1" x14ac:dyDescent="0.25">
      <c r="A480" s="9">
        <v>304</v>
      </c>
      <c r="B480" s="9">
        <v>86211</v>
      </c>
      <c r="C480" s="10" t="s">
        <v>552</v>
      </c>
      <c r="D480" s="11">
        <v>9.66</v>
      </c>
      <c r="E480" s="11">
        <v>9.66</v>
      </c>
      <c r="F480" s="11">
        <v>9.66</v>
      </c>
      <c r="G480" s="11">
        <v>9.66</v>
      </c>
    </row>
    <row r="481" spans="1:7" s="4" customFormat="1" hidden="1" x14ac:dyDescent="0.25">
      <c r="A481" s="3">
        <v>304</v>
      </c>
      <c r="B481" s="3">
        <v>86221</v>
      </c>
      <c r="C481" s="6" t="s">
        <v>553</v>
      </c>
      <c r="D481" s="7">
        <v>9.66</v>
      </c>
      <c r="E481" s="7">
        <v>9.66</v>
      </c>
      <c r="F481" s="7">
        <v>9.66</v>
      </c>
      <c r="G481" s="7">
        <v>9.66</v>
      </c>
    </row>
    <row r="482" spans="1:7" s="4" customFormat="1" hidden="1" x14ac:dyDescent="0.25">
      <c r="A482" s="9">
        <v>304</v>
      </c>
      <c r="B482" s="9">
        <v>86911</v>
      </c>
      <c r="C482" s="10" t="s">
        <v>554</v>
      </c>
      <c r="D482" s="11">
        <v>9.66</v>
      </c>
      <c r="E482" s="11">
        <v>9.66</v>
      </c>
      <c r="F482" s="11">
        <v>9.66</v>
      </c>
      <c r="G482" s="11">
        <v>9.66</v>
      </c>
    </row>
    <row r="483" spans="1:7" s="4" customFormat="1" hidden="1" x14ac:dyDescent="0.25">
      <c r="A483" s="3">
        <v>304</v>
      </c>
      <c r="B483" s="3">
        <v>86921</v>
      </c>
      <c r="C483" s="6" t="s">
        <v>555</v>
      </c>
      <c r="D483" s="7">
        <v>9.66</v>
      </c>
      <c r="E483" s="7">
        <v>9.66</v>
      </c>
      <c r="F483" s="7">
        <v>9.66</v>
      </c>
      <c r="G483" s="7">
        <v>9.66</v>
      </c>
    </row>
    <row r="484" spans="1:7" s="4" customFormat="1" hidden="1" x14ac:dyDescent="0.25">
      <c r="A484" s="9">
        <v>304</v>
      </c>
      <c r="B484" s="9">
        <v>86991</v>
      </c>
      <c r="C484" s="10" t="s">
        <v>556</v>
      </c>
      <c r="D484" s="11">
        <v>9.66</v>
      </c>
      <c r="E484" s="11">
        <v>9.66</v>
      </c>
      <c r="F484" s="11">
        <v>9.66</v>
      </c>
      <c r="G484" s="11">
        <v>9.66</v>
      </c>
    </row>
    <row r="485" spans="1:7" s="4" customFormat="1" hidden="1" x14ac:dyDescent="0.25">
      <c r="A485" s="3">
        <v>304</v>
      </c>
      <c r="B485" s="3">
        <v>87101</v>
      </c>
      <c r="C485" s="6" t="s">
        <v>557</v>
      </c>
      <c r="D485" s="7">
        <v>9.66</v>
      </c>
      <c r="E485" s="7">
        <v>9.66</v>
      </c>
      <c r="F485" s="7">
        <v>9.66</v>
      </c>
      <c r="G485" s="7">
        <v>9.66</v>
      </c>
    </row>
    <row r="486" spans="1:7" s="4" customFormat="1" hidden="1" x14ac:dyDescent="0.25">
      <c r="A486" s="9">
        <v>304</v>
      </c>
      <c r="B486" s="9">
        <v>92001</v>
      </c>
      <c r="C486" s="10" t="s">
        <v>558</v>
      </c>
      <c r="D486" s="11">
        <v>9.66</v>
      </c>
      <c r="E486" s="11">
        <v>9.66</v>
      </c>
      <c r="F486" s="11">
        <v>9.66</v>
      </c>
      <c r="G486" s="11">
        <v>9.66</v>
      </c>
    </row>
    <row r="487" spans="1:7" s="4" customFormat="1" hidden="1" x14ac:dyDescent="0.25">
      <c r="A487" s="3">
        <v>304</v>
      </c>
      <c r="B487" s="3">
        <v>93291</v>
      </c>
      <c r="C487" s="6" t="s">
        <v>559</v>
      </c>
      <c r="D487" s="7">
        <v>9.66</v>
      </c>
      <c r="E487" s="7">
        <v>9.66</v>
      </c>
      <c r="F487" s="7">
        <v>9.66</v>
      </c>
      <c r="G487" s="7">
        <v>9.66</v>
      </c>
    </row>
    <row r="488" spans="1:7" s="4" customFormat="1" ht="30" hidden="1" x14ac:dyDescent="0.25">
      <c r="A488" s="9">
        <v>304</v>
      </c>
      <c r="B488" s="9">
        <v>5330</v>
      </c>
      <c r="C488" s="13" t="s">
        <v>560</v>
      </c>
      <c r="D488" s="11" t="s">
        <v>175</v>
      </c>
      <c r="E488" s="11">
        <v>10.14</v>
      </c>
      <c r="F488" s="11">
        <v>10.63</v>
      </c>
      <c r="G488" s="11">
        <v>11.04</v>
      </c>
    </row>
    <row r="506" spans="7:7" x14ac:dyDescent="0.25">
      <c r="G506" s="47">
        <f>+G281/1000</f>
        <v>1.0619999999999999E-2</v>
      </c>
    </row>
  </sheetData>
  <autoFilter ref="A2:G488">
    <filterColumn colId="1">
      <filters>
        <filter val="6120"/>
      </filters>
    </filterColumn>
  </autoFilter>
  <mergeCells count="1"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5"/>
  <sheetViews>
    <sheetView showGridLines="0" zoomScale="150" zoomScaleNormal="150" workbookViewId="0">
      <selection activeCell="H13" sqref="H13"/>
    </sheetView>
  </sheetViews>
  <sheetFormatPr baseColWidth="10" defaultRowHeight="15" x14ac:dyDescent="0.25"/>
  <cols>
    <col min="1" max="1" width="11.42578125" style="1"/>
    <col min="3" max="3" width="14.42578125" style="8" customWidth="1"/>
  </cols>
  <sheetData>
    <row r="1" spans="1:3" x14ac:dyDescent="0.25">
      <c r="A1" s="15" t="s">
        <v>0</v>
      </c>
      <c r="B1" s="15" t="s">
        <v>1</v>
      </c>
      <c r="C1" s="27" t="s">
        <v>2</v>
      </c>
    </row>
    <row r="2" spans="1:3" x14ac:dyDescent="0.25">
      <c r="A2" s="51" t="s">
        <v>3</v>
      </c>
      <c r="B2" s="28">
        <v>101</v>
      </c>
      <c r="C2" s="28" t="s">
        <v>4</v>
      </c>
    </row>
    <row r="3" spans="1:3" x14ac:dyDescent="0.25">
      <c r="A3" s="51"/>
      <c r="B3" s="29">
        <v>102</v>
      </c>
      <c r="C3" s="29" t="s">
        <v>5</v>
      </c>
    </row>
    <row r="4" spans="1:3" x14ac:dyDescent="0.25">
      <c r="A4" s="51"/>
      <c r="B4" s="28">
        <v>103</v>
      </c>
      <c r="C4" s="28" t="s">
        <v>6</v>
      </c>
    </row>
    <row r="5" spans="1:3" x14ac:dyDescent="0.25">
      <c r="A5" s="51"/>
      <c r="B5" s="29">
        <v>104</v>
      </c>
      <c r="C5" s="29" t="s">
        <v>7</v>
      </c>
    </row>
    <row r="6" spans="1:3" x14ac:dyDescent="0.25">
      <c r="A6" s="51" t="s">
        <v>8</v>
      </c>
      <c r="B6" s="28">
        <v>201</v>
      </c>
      <c r="C6" s="28" t="s">
        <v>4</v>
      </c>
    </row>
    <row r="7" spans="1:3" x14ac:dyDescent="0.25">
      <c r="A7" s="51"/>
      <c r="B7" s="29">
        <v>202</v>
      </c>
      <c r="C7" s="29" t="s">
        <v>5</v>
      </c>
    </row>
    <row r="8" spans="1:3" x14ac:dyDescent="0.25">
      <c r="A8" s="51"/>
      <c r="B8" s="28">
        <v>203</v>
      </c>
      <c r="C8" s="28" t="s">
        <v>9</v>
      </c>
    </row>
    <row r="9" spans="1:3" x14ac:dyDescent="0.25">
      <c r="A9" s="51"/>
      <c r="B9" s="29">
        <v>204</v>
      </c>
      <c r="C9" s="29" t="s">
        <v>6</v>
      </c>
    </row>
    <row r="10" spans="1:3" x14ac:dyDescent="0.25">
      <c r="A10" s="51" t="s">
        <v>10</v>
      </c>
      <c r="B10" s="28">
        <v>301</v>
      </c>
      <c r="C10" s="28" t="s">
        <v>4</v>
      </c>
    </row>
    <row r="11" spans="1:3" x14ac:dyDescent="0.25">
      <c r="A11" s="51"/>
      <c r="B11" s="29">
        <v>302</v>
      </c>
      <c r="C11" s="29">
        <v>6.9</v>
      </c>
    </row>
    <row r="12" spans="1:3" x14ac:dyDescent="0.25">
      <c r="A12" s="51"/>
      <c r="B12" s="28">
        <v>303</v>
      </c>
      <c r="C12" s="28" t="s">
        <v>9</v>
      </c>
    </row>
    <row r="13" spans="1:3" x14ac:dyDescent="0.25">
      <c r="A13" s="51"/>
      <c r="B13" s="29">
        <v>304</v>
      </c>
      <c r="C13" s="29">
        <v>9.66</v>
      </c>
    </row>
    <row r="14" spans="1:3" x14ac:dyDescent="0.25">
      <c r="A14" s="51"/>
      <c r="B14" s="28">
        <v>305</v>
      </c>
      <c r="C14" s="28" t="s">
        <v>11</v>
      </c>
    </row>
    <row r="15" spans="1:3" x14ac:dyDescent="0.25">
      <c r="A15" s="3" t="s">
        <v>12</v>
      </c>
      <c r="B15" s="29">
        <v>401</v>
      </c>
      <c r="C15" s="29">
        <v>14</v>
      </c>
    </row>
  </sheetData>
  <mergeCells count="3">
    <mergeCell ref="A2:A5"/>
    <mergeCell ref="A6:A9"/>
    <mergeCell ref="A10:A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46"/>
  <sheetViews>
    <sheetView showGridLines="0" topLeftCell="A13" workbookViewId="0">
      <selection activeCell="H24" sqref="H24"/>
    </sheetView>
  </sheetViews>
  <sheetFormatPr baseColWidth="10" defaultRowHeight="15" x14ac:dyDescent="0.25"/>
  <cols>
    <col min="4" max="4" width="99.85546875" customWidth="1"/>
    <col min="5" max="5" width="23" customWidth="1"/>
  </cols>
  <sheetData>
    <row r="4" spans="4:9" x14ac:dyDescent="0.25">
      <c r="D4" t="s">
        <v>577</v>
      </c>
      <c r="E4" t="s">
        <v>578</v>
      </c>
      <c r="H4" t="s">
        <v>621</v>
      </c>
      <c r="I4" t="s">
        <v>622</v>
      </c>
    </row>
    <row r="5" spans="4:9" x14ac:dyDescent="0.25">
      <c r="D5" t="s">
        <v>579</v>
      </c>
      <c r="E5" s="24">
        <v>2.5000000000000001E-2</v>
      </c>
      <c r="H5" t="s">
        <v>623</v>
      </c>
      <c r="I5" s="16">
        <v>0.19</v>
      </c>
    </row>
    <row r="6" spans="4:9" x14ac:dyDescent="0.25">
      <c r="D6" t="s">
        <v>580</v>
      </c>
      <c r="E6" s="24">
        <v>3.5000000000000003E-2</v>
      </c>
      <c r="H6" t="s">
        <v>636</v>
      </c>
      <c r="I6">
        <v>0</v>
      </c>
    </row>
    <row r="7" spans="4:9" x14ac:dyDescent="0.25">
      <c r="D7" t="s">
        <v>581</v>
      </c>
      <c r="E7" s="24">
        <v>1.4999999999999999E-2</v>
      </c>
    </row>
    <row r="8" spans="4:9" x14ac:dyDescent="0.25">
      <c r="D8" t="s">
        <v>637</v>
      </c>
      <c r="E8" s="24">
        <v>0</v>
      </c>
      <c r="H8" t="s">
        <v>630</v>
      </c>
      <c r="I8" t="s">
        <v>622</v>
      </c>
    </row>
    <row r="9" spans="4:9" x14ac:dyDescent="0.25">
      <c r="D9" t="s">
        <v>582</v>
      </c>
      <c r="E9" s="24">
        <v>1.4999999999999999E-2</v>
      </c>
      <c r="H9" t="s">
        <v>632</v>
      </c>
      <c r="I9" s="16">
        <v>0.15</v>
      </c>
    </row>
    <row r="10" spans="4:9" x14ac:dyDescent="0.25">
      <c r="D10" t="s">
        <v>583</v>
      </c>
      <c r="E10" s="24">
        <v>2.5000000000000001E-2</v>
      </c>
      <c r="H10" t="s">
        <v>633</v>
      </c>
      <c r="I10" s="12">
        <v>0</v>
      </c>
    </row>
    <row r="11" spans="4:9" x14ac:dyDescent="0.25">
      <c r="D11" t="s">
        <v>584</v>
      </c>
      <c r="E11" s="24">
        <v>3.5000000000000003E-2</v>
      </c>
    </row>
    <row r="12" spans="4:9" x14ac:dyDescent="0.25">
      <c r="D12" t="s">
        <v>585</v>
      </c>
      <c r="E12" s="24">
        <v>5.0000000000000001E-3</v>
      </c>
      <c r="H12" t="s">
        <v>630</v>
      </c>
      <c r="I12" t="s">
        <v>622</v>
      </c>
    </row>
    <row r="13" spans="4:9" x14ac:dyDescent="0.25">
      <c r="D13" t="s">
        <v>586</v>
      </c>
      <c r="E13" s="24">
        <v>1E-3</v>
      </c>
      <c r="H13" t="s">
        <v>634</v>
      </c>
      <c r="I13" s="16">
        <v>0.15</v>
      </c>
    </row>
    <row r="14" spans="4:9" x14ac:dyDescent="0.25">
      <c r="D14" t="s">
        <v>587</v>
      </c>
      <c r="E14" s="24">
        <v>0.01</v>
      </c>
      <c r="H14" t="s">
        <v>635</v>
      </c>
      <c r="I14">
        <v>0</v>
      </c>
    </row>
    <row r="15" spans="4:9" x14ac:dyDescent="0.25">
      <c r="D15" t="s">
        <v>588</v>
      </c>
      <c r="E15" s="24">
        <v>0.01</v>
      </c>
    </row>
    <row r="16" spans="4:9" x14ac:dyDescent="0.25">
      <c r="D16" t="s">
        <v>589</v>
      </c>
      <c r="E16" s="24">
        <v>2.5000000000000001E-2</v>
      </c>
    </row>
    <row r="17" spans="4:5" x14ac:dyDescent="0.25">
      <c r="D17" t="s">
        <v>590</v>
      </c>
      <c r="E17" s="24">
        <v>0.01</v>
      </c>
    </row>
    <row r="18" spans="4:5" x14ac:dyDescent="0.25">
      <c r="D18" t="s">
        <v>591</v>
      </c>
      <c r="E18" s="24">
        <v>2.5000000000000001E-2</v>
      </c>
    </row>
    <row r="19" spans="4:5" x14ac:dyDescent="0.25">
      <c r="D19" t="s">
        <v>592</v>
      </c>
      <c r="E19" s="24">
        <v>2.5000000000000001E-2</v>
      </c>
    </row>
    <row r="20" spans="4:5" x14ac:dyDescent="0.25">
      <c r="D20" t="s">
        <v>593</v>
      </c>
      <c r="E20" s="24">
        <v>0.04</v>
      </c>
    </row>
    <row r="21" spans="4:5" x14ac:dyDescent="0.25">
      <c r="D21" t="s">
        <v>594</v>
      </c>
      <c r="E21" s="24">
        <v>0.06</v>
      </c>
    </row>
    <row r="22" spans="4:5" x14ac:dyDescent="0.25">
      <c r="D22" t="s">
        <v>595</v>
      </c>
      <c r="E22" s="24">
        <v>0.04</v>
      </c>
    </row>
    <row r="23" spans="4:5" x14ac:dyDescent="0.25">
      <c r="D23" t="s">
        <v>596</v>
      </c>
      <c r="E23" s="24">
        <v>3.5000000000000003E-2</v>
      </c>
    </row>
    <row r="24" spans="4:5" x14ac:dyDescent="0.25">
      <c r="D24" t="s">
        <v>597</v>
      </c>
      <c r="E24" s="24">
        <v>0.01</v>
      </c>
    </row>
    <row r="25" spans="4:5" x14ac:dyDescent="0.25">
      <c r="D25" t="s">
        <v>598</v>
      </c>
      <c r="E25" s="24">
        <v>3.5000000000000003E-2</v>
      </c>
    </row>
    <row r="26" spans="4:5" x14ac:dyDescent="0.25">
      <c r="D26" t="s">
        <v>599</v>
      </c>
      <c r="E26" s="24">
        <v>3.5000000000000003E-2</v>
      </c>
    </row>
    <row r="27" spans="4:5" x14ac:dyDescent="0.25">
      <c r="D27" t="s">
        <v>600</v>
      </c>
      <c r="E27" s="24">
        <v>0.01</v>
      </c>
    </row>
    <row r="28" spans="4:5" x14ac:dyDescent="0.25">
      <c r="D28" t="s">
        <v>601</v>
      </c>
      <c r="E28" s="24">
        <v>0.01</v>
      </c>
    </row>
    <row r="29" spans="4:5" x14ac:dyDescent="0.25">
      <c r="D29" t="s">
        <v>602</v>
      </c>
      <c r="E29" s="24">
        <v>0.02</v>
      </c>
    </row>
    <row r="30" spans="4:5" x14ac:dyDescent="0.25">
      <c r="D30" t="s">
        <v>603</v>
      </c>
      <c r="E30" s="24">
        <v>0.02</v>
      </c>
    </row>
    <row r="31" spans="4:5" x14ac:dyDescent="0.25">
      <c r="D31" t="s">
        <v>604</v>
      </c>
      <c r="E31" s="24">
        <v>3.5000000000000003E-2</v>
      </c>
    </row>
    <row r="32" spans="4:5" x14ac:dyDescent="0.25">
      <c r="D32" t="s">
        <v>605</v>
      </c>
      <c r="E32" s="24">
        <v>3.5000000000000003E-2</v>
      </c>
    </row>
    <row r="33" spans="4:5" x14ac:dyDescent="0.25">
      <c r="D33" t="s">
        <v>606</v>
      </c>
      <c r="E33" s="24">
        <v>0.04</v>
      </c>
    </row>
    <row r="34" spans="4:5" x14ac:dyDescent="0.25">
      <c r="D34" t="s">
        <v>607</v>
      </c>
      <c r="E34" s="24">
        <v>3.5000000000000003E-2</v>
      </c>
    </row>
    <row r="35" spans="4:5" x14ac:dyDescent="0.25">
      <c r="D35" t="s">
        <v>608</v>
      </c>
      <c r="E35" s="24">
        <v>3.5000000000000003E-2</v>
      </c>
    </row>
    <row r="36" spans="4:5" x14ac:dyDescent="0.25">
      <c r="D36" t="s">
        <v>609</v>
      </c>
      <c r="E36" s="24">
        <v>2.5000000000000001E-2</v>
      </c>
    </row>
    <row r="37" spans="4:5" x14ac:dyDescent="0.25">
      <c r="D37" t="s">
        <v>610</v>
      </c>
      <c r="E37" s="24">
        <v>3.5000000000000003E-2</v>
      </c>
    </row>
    <row r="38" spans="4:5" x14ac:dyDescent="0.25">
      <c r="D38" t="s">
        <v>611</v>
      </c>
      <c r="E38" s="24">
        <v>0.11</v>
      </c>
    </row>
    <row r="39" spans="4:5" x14ac:dyDescent="0.25">
      <c r="D39" t="s">
        <v>612</v>
      </c>
      <c r="E39" s="24">
        <v>0.11</v>
      </c>
    </row>
    <row r="40" spans="4:5" x14ac:dyDescent="0.25">
      <c r="D40" t="s">
        <v>613</v>
      </c>
      <c r="E40" s="24">
        <v>0.1</v>
      </c>
    </row>
    <row r="41" spans="4:5" x14ac:dyDescent="0.25">
      <c r="D41" t="s">
        <v>614</v>
      </c>
      <c r="E41" s="24">
        <v>3.5000000000000003E-2</v>
      </c>
    </row>
    <row r="42" spans="4:5" x14ac:dyDescent="0.25">
      <c r="D42" t="s">
        <v>615</v>
      </c>
      <c r="E42" s="24">
        <v>7.0000000000000007E-2</v>
      </c>
    </row>
    <row r="43" spans="4:5" x14ac:dyDescent="0.25">
      <c r="D43" t="s">
        <v>616</v>
      </c>
      <c r="E43" s="24">
        <v>0.04</v>
      </c>
    </row>
    <row r="44" spans="4:5" x14ac:dyDescent="0.25">
      <c r="D44" t="s">
        <v>617</v>
      </c>
      <c r="E44" s="24">
        <v>0.2</v>
      </c>
    </row>
    <row r="45" spans="4:5" x14ac:dyDescent="0.25">
      <c r="D45" t="s">
        <v>618</v>
      </c>
      <c r="E45" s="24">
        <v>0.03</v>
      </c>
    </row>
    <row r="46" spans="4:5" x14ac:dyDescent="0.25">
      <c r="D46" t="s">
        <v>619</v>
      </c>
      <c r="E46" s="24">
        <v>0.02</v>
      </c>
    </row>
  </sheetData>
  <conditionalFormatting sqref="D5:D46">
    <cfRule type="duplicateValues" dxfId="2" priority="2"/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tabSelected="1" zoomScale="180" zoomScaleNormal="180" workbookViewId="0">
      <selection activeCell="E21" sqref="E21"/>
    </sheetView>
  </sheetViews>
  <sheetFormatPr baseColWidth="10" defaultRowHeight="15" x14ac:dyDescent="0.25"/>
  <cols>
    <col min="1" max="1" width="3" customWidth="1"/>
    <col min="2" max="2" width="15.28515625" customWidth="1"/>
    <col min="3" max="3" width="61.5703125" customWidth="1"/>
    <col min="4" max="4" width="16" bestFit="1" customWidth="1"/>
    <col min="5" max="5" width="25.28515625" customWidth="1"/>
  </cols>
  <sheetData>
    <row r="1" spans="2:5" ht="4.5" customHeight="1" x14ac:dyDescent="0.25"/>
    <row r="2" spans="2:5" x14ac:dyDescent="0.25">
      <c r="C2" t="s">
        <v>628</v>
      </c>
      <c r="D2" s="40" t="s">
        <v>639</v>
      </c>
      <c r="E2" s="39">
        <v>0</v>
      </c>
    </row>
    <row r="3" spans="2:5" ht="6" customHeight="1" x14ac:dyDescent="0.25"/>
    <row r="4" spans="2:5" x14ac:dyDescent="0.25">
      <c r="C4" t="s">
        <v>620</v>
      </c>
      <c r="E4" s="39">
        <v>33960000</v>
      </c>
    </row>
    <row r="5" spans="2:5" x14ac:dyDescent="0.25">
      <c r="B5" s="41" t="s">
        <v>621</v>
      </c>
      <c r="C5" s="35" t="s">
        <v>623</v>
      </c>
      <c r="D5" s="25">
        <f>VLOOKUP(C5,retefuente!H5:I6,2)</f>
        <v>0.19</v>
      </c>
      <c r="E5" s="18">
        <f>+E4*D5</f>
        <v>6452400</v>
      </c>
    </row>
    <row r="6" spans="2:5" ht="15.75" thickBot="1" x14ac:dyDescent="0.3">
      <c r="B6" s="42"/>
      <c r="C6" s="21" t="s">
        <v>624</v>
      </c>
      <c r="D6" s="36" t="s">
        <v>640</v>
      </c>
      <c r="E6" s="34">
        <f>+E4+E5</f>
        <v>40412400</v>
      </c>
    </row>
    <row r="7" spans="2:5" ht="5.25" customHeight="1" thickTop="1" thickBot="1" x14ac:dyDescent="0.3">
      <c r="B7" s="42"/>
    </row>
    <row r="8" spans="2:5" ht="15.75" thickBot="1" x14ac:dyDescent="0.3">
      <c r="B8" s="42"/>
      <c r="C8" s="52" t="s">
        <v>625</v>
      </c>
      <c r="D8" s="52"/>
      <c r="E8" s="37">
        <f>+E6+E2</f>
        <v>40412400</v>
      </c>
    </row>
    <row r="9" spans="2:5" ht="3.75" customHeight="1" x14ac:dyDescent="0.25">
      <c r="B9" s="42"/>
    </row>
    <row r="10" spans="2:5" x14ac:dyDescent="0.25">
      <c r="B10" s="41" t="s">
        <v>631</v>
      </c>
      <c r="C10" s="35">
        <v>71121</v>
      </c>
      <c r="D10" s="20">
        <f>VLOOKUP(C10,'ICA TARIFA'!B2:D488,3)</f>
        <v>8.66</v>
      </c>
      <c r="E10" s="19">
        <f>+E4*(D10/1000)</f>
        <v>294093.59999999998</v>
      </c>
    </row>
    <row r="11" spans="2:5" ht="3" customHeight="1" x14ac:dyDescent="0.25">
      <c r="B11" s="42"/>
    </row>
    <row r="12" spans="2:5" x14ac:dyDescent="0.25">
      <c r="B12" s="43">
        <f>VLOOKUP(C12,retefuente!H13:I13,2)</f>
        <v>0.15</v>
      </c>
      <c r="C12" s="35" t="s">
        <v>634</v>
      </c>
      <c r="D12" s="24">
        <f>IFERROR(B12,0)</f>
        <v>0.15</v>
      </c>
      <c r="E12" s="19">
        <f>+D12*E5</f>
        <v>967860</v>
      </c>
    </row>
    <row r="13" spans="2:5" ht="2.25" customHeight="1" x14ac:dyDescent="0.25">
      <c r="B13" s="42"/>
    </row>
    <row r="14" spans="2:5" ht="15" customHeight="1" x14ac:dyDescent="0.25">
      <c r="B14" s="5" t="s">
        <v>627</v>
      </c>
      <c r="C14" s="26" t="s">
        <v>611</v>
      </c>
      <c r="D14" s="23">
        <f>VLOOKUP(C14,Tabla1[],2,FALSE)</f>
        <v>0.11</v>
      </c>
      <c r="E14" s="19">
        <f>+E4*D14</f>
        <v>3735600</v>
      </c>
    </row>
    <row r="15" spans="2:5" x14ac:dyDescent="0.25">
      <c r="B15" s="42"/>
      <c r="D15" s="21" t="s">
        <v>629</v>
      </c>
      <c r="E15" s="38">
        <f>+E10+E14+E12</f>
        <v>4997553.5999999996</v>
      </c>
    </row>
    <row r="16" spans="2:5" ht="3" customHeight="1" x14ac:dyDescent="0.25"/>
    <row r="17" spans="3:5" ht="15.75" thickBot="1" x14ac:dyDescent="0.3">
      <c r="D17" s="33" t="s">
        <v>638</v>
      </c>
      <c r="E17" s="22">
        <f>+E8-E15</f>
        <v>35414846.399999999</v>
      </c>
    </row>
    <row r="18" spans="3:5" ht="11.25" customHeight="1" x14ac:dyDescent="0.25">
      <c r="C18" s="44" t="s">
        <v>642</v>
      </c>
    </row>
    <row r="19" spans="3:5" ht="11.25" customHeight="1" x14ac:dyDescent="0.25">
      <c r="C19" s="45" t="s">
        <v>643</v>
      </c>
    </row>
    <row r="20" spans="3:5" ht="11.25" customHeight="1" x14ac:dyDescent="0.25">
      <c r="C20" s="45" t="s">
        <v>644</v>
      </c>
    </row>
    <row r="21" spans="3:5" ht="11.25" customHeight="1" x14ac:dyDescent="0.25">
      <c r="C21" s="45" t="s">
        <v>645</v>
      </c>
    </row>
    <row r="22" spans="3:5" ht="11.25" customHeight="1" x14ac:dyDescent="0.25">
      <c r="C22" s="45" t="s">
        <v>646</v>
      </c>
    </row>
    <row r="23" spans="3:5" ht="15.75" thickBot="1" x14ac:dyDescent="0.3">
      <c r="C23" s="46" t="s">
        <v>641</v>
      </c>
    </row>
  </sheetData>
  <sheetProtection algorithmName="SHA-512" hashValue="wHO47wyr2jKJnlQsZ/FrP1eNBwjG57LFgFRTcPNmjDS/v0goyojPOMImo7Kfh5AVPKu8xdD2EiMl6fJAVxceMg==" saltValue="vMhJ3DQJLeVCcbvZxbKrQQ==" spinCount="100000" sheet="1" objects="1" scenarios="1"/>
  <mergeCells count="1">
    <mergeCell ref="C8:D8"/>
  </mergeCells>
  <pageMargins left="0.7" right="0.7" top="0.75" bottom="0.75" header="0.3" footer="0.3"/>
  <ignoredErrors>
    <ignoredError sqref="B12" evalError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retefuente!$H$5:$H$6</xm:f>
          </x14:formula1>
          <xm:sqref>C5</xm:sqref>
        </x14:dataValidation>
        <x14:dataValidation type="list" allowBlank="1" showInputMessage="1" showErrorMessage="1">
          <x14:formula1>
            <xm:f>'ICA TARIFA'!$B$2:$B$488</xm:f>
          </x14:formula1>
          <xm:sqref>C10</xm:sqref>
        </x14:dataValidation>
        <x14:dataValidation type="list" allowBlank="1" showInputMessage="1" showErrorMessage="1">
          <x14:formula1>
            <xm:f>retefuente!$H$13:$H$14</xm:f>
          </x14:formula1>
          <xm:sqref>C12</xm:sqref>
        </x14:dataValidation>
        <x14:dataValidation type="list" allowBlank="1" showInputMessage="1" showErrorMessage="1">
          <x14:formula1>
            <xm:f>retefuente!$D$5:$D$46</xm:f>
          </x14:formula1>
          <xm:sqref>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88"/>
  <sheetViews>
    <sheetView topLeftCell="A4" workbookViewId="0">
      <selection activeCell="D2" sqref="D2"/>
    </sheetView>
  </sheetViews>
  <sheetFormatPr baseColWidth="10" defaultRowHeight="15" x14ac:dyDescent="0.25"/>
  <cols>
    <col min="1" max="1" width="14.42578125" style="1" bestFit="1" customWidth="1"/>
    <col min="2" max="2" width="10.5703125" style="1" bestFit="1" customWidth="1"/>
    <col min="3" max="3" width="121.5703125" customWidth="1"/>
    <col min="4" max="4" width="13" style="8" bestFit="1" customWidth="1"/>
  </cols>
  <sheetData>
    <row r="1" spans="1:4" s="5" customFormat="1" ht="32.25" customHeight="1" x14ac:dyDescent="0.25">
      <c r="A1" s="17" t="s">
        <v>573</v>
      </c>
      <c r="B1" s="17" t="s">
        <v>574</v>
      </c>
      <c r="C1" s="17" t="s">
        <v>575</v>
      </c>
      <c r="D1" s="12" t="s">
        <v>576</v>
      </c>
    </row>
    <row r="2" spans="1:4" s="5" customFormat="1" ht="32.25" customHeight="1" x14ac:dyDescent="0.25">
      <c r="A2" s="17">
        <v>0</v>
      </c>
      <c r="B2" s="17">
        <v>0</v>
      </c>
      <c r="C2" s="17" t="s">
        <v>626</v>
      </c>
      <c r="D2" s="12">
        <v>0</v>
      </c>
    </row>
    <row r="3" spans="1:4" s="4" customFormat="1" x14ac:dyDescent="0.25">
      <c r="A3" s="3">
        <v>304</v>
      </c>
      <c r="B3" s="3">
        <v>161</v>
      </c>
      <c r="C3" s="6" t="s">
        <v>176</v>
      </c>
      <c r="D3" s="7">
        <v>9.66</v>
      </c>
    </row>
    <row r="4" spans="1:4" s="4" customFormat="1" x14ac:dyDescent="0.25">
      <c r="A4" s="9">
        <v>304</v>
      </c>
      <c r="B4" s="9">
        <v>162</v>
      </c>
      <c r="C4" s="10" t="s">
        <v>177</v>
      </c>
      <c r="D4" s="11">
        <v>9.66</v>
      </c>
    </row>
    <row r="5" spans="1:4" s="4" customFormat="1" x14ac:dyDescent="0.25">
      <c r="A5" s="3">
        <v>304</v>
      </c>
      <c r="B5" s="3">
        <v>164</v>
      </c>
      <c r="C5" s="6" t="s">
        <v>178</v>
      </c>
      <c r="D5" s="7">
        <v>9.66</v>
      </c>
    </row>
    <row r="6" spans="1:4" s="4" customFormat="1" x14ac:dyDescent="0.25">
      <c r="A6" s="9">
        <v>304</v>
      </c>
      <c r="B6" s="9">
        <v>240</v>
      </c>
      <c r="C6" s="10" t="s">
        <v>179</v>
      </c>
      <c r="D6" s="11">
        <v>9.66</v>
      </c>
    </row>
    <row r="7" spans="1:4" s="4" customFormat="1" x14ac:dyDescent="0.25">
      <c r="A7" s="3">
        <v>103</v>
      </c>
      <c r="B7" s="3">
        <v>510</v>
      </c>
      <c r="C7" s="6" t="s">
        <v>180</v>
      </c>
      <c r="D7" s="7">
        <v>11.04</v>
      </c>
    </row>
    <row r="8" spans="1:4" s="4" customFormat="1" x14ac:dyDescent="0.25">
      <c r="A8" s="9">
        <v>103</v>
      </c>
      <c r="B8" s="9">
        <v>520</v>
      </c>
      <c r="C8" s="10" t="s">
        <v>13</v>
      </c>
      <c r="D8" s="11">
        <v>11.04</v>
      </c>
    </row>
    <row r="9" spans="1:4" s="4" customFormat="1" x14ac:dyDescent="0.25">
      <c r="A9" s="3">
        <v>103</v>
      </c>
      <c r="B9" s="3">
        <v>610</v>
      </c>
      <c r="C9" s="6" t="s">
        <v>181</v>
      </c>
      <c r="D9" s="7">
        <v>11.04</v>
      </c>
    </row>
    <row r="10" spans="1:4" s="4" customFormat="1" x14ac:dyDescent="0.25">
      <c r="A10" s="9">
        <v>103</v>
      </c>
      <c r="B10" s="9">
        <v>620</v>
      </c>
      <c r="C10" s="10" t="s">
        <v>15</v>
      </c>
      <c r="D10" s="11">
        <v>11.04</v>
      </c>
    </row>
    <row r="11" spans="1:4" s="4" customFormat="1" x14ac:dyDescent="0.25">
      <c r="A11" s="3">
        <v>103</v>
      </c>
      <c r="B11" s="3">
        <v>710</v>
      </c>
      <c r="C11" s="6" t="s">
        <v>182</v>
      </c>
      <c r="D11" s="7">
        <v>11.04</v>
      </c>
    </row>
    <row r="12" spans="1:4" s="4" customFormat="1" x14ac:dyDescent="0.25">
      <c r="A12" s="9">
        <v>103</v>
      </c>
      <c r="B12" s="9">
        <v>721</v>
      </c>
      <c r="C12" s="10" t="s">
        <v>183</v>
      </c>
      <c r="D12" s="11">
        <v>11.04</v>
      </c>
    </row>
    <row r="13" spans="1:4" s="4" customFormat="1" x14ac:dyDescent="0.25">
      <c r="A13" s="3">
        <v>103</v>
      </c>
      <c r="B13" s="3">
        <v>722</v>
      </c>
      <c r="C13" s="6" t="s">
        <v>184</v>
      </c>
      <c r="D13" s="7">
        <v>11.04</v>
      </c>
    </row>
    <row r="14" spans="1:4" s="4" customFormat="1" x14ac:dyDescent="0.25">
      <c r="A14" s="9">
        <v>103</v>
      </c>
      <c r="B14" s="9">
        <v>723</v>
      </c>
      <c r="C14" s="10" t="s">
        <v>185</v>
      </c>
      <c r="D14" s="11">
        <v>11.04</v>
      </c>
    </row>
    <row r="15" spans="1:4" s="4" customFormat="1" x14ac:dyDescent="0.25">
      <c r="A15" s="3">
        <v>103</v>
      </c>
      <c r="B15" s="3">
        <v>729</v>
      </c>
      <c r="C15" s="6" t="s">
        <v>186</v>
      </c>
      <c r="D15" s="7">
        <v>11.04</v>
      </c>
    </row>
    <row r="16" spans="1:4" s="4" customFormat="1" x14ac:dyDescent="0.25">
      <c r="A16" s="9">
        <v>103</v>
      </c>
      <c r="B16" s="9">
        <v>811</v>
      </c>
      <c r="C16" s="10" t="s">
        <v>16</v>
      </c>
      <c r="D16" s="11">
        <v>11.04</v>
      </c>
    </row>
    <row r="17" spans="1:4" s="4" customFormat="1" x14ac:dyDescent="0.25">
      <c r="A17" s="3">
        <v>103</v>
      </c>
      <c r="B17" s="3">
        <v>812</v>
      </c>
      <c r="C17" s="6" t="s">
        <v>187</v>
      </c>
      <c r="D17" s="7">
        <v>11.04</v>
      </c>
    </row>
    <row r="18" spans="1:4" s="4" customFormat="1" x14ac:dyDescent="0.25">
      <c r="A18" s="9">
        <v>103</v>
      </c>
      <c r="B18" s="9">
        <v>820</v>
      </c>
      <c r="C18" s="10" t="s">
        <v>188</v>
      </c>
      <c r="D18" s="11">
        <v>11.04</v>
      </c>
    </row>
    <row r="19" spans="1:4" s="4" customFormat="1" x14ac:dyDescent="0.25">
      <c r="A19" s="3">
        <v>103</v>
      </c>
      <c r="B19" s="3">
        <v>891</v>
      </c>
      <c r="C19" s="6" t="s">
        <v>189</v>
      </c>
      <c r="D19" s="7">
        <v>11.04</v>
      </c>
    </row>
    <row r="20" spans="1:4" s="4" customFormat="1" x14ac:dyDescent="0.25">
      <c r="A20" s="9">
        <v>103</v>
      </c>
      <c r="B20" s="9">
        <v>892</v>
      </c>
      <c r="C20" s="10" t="s">
        <v>17</v>
      </c>
      <c r="D20" s="11">
        <v>11.04</v>
      </c>
    </row>
    <row r="21" spans="1:4" s="4" customFormat="1" x14ac:dyDescent="0.25">
      <c r="A21" s="3">
        <v>103</v>
      </c>
      <c r="B21" s="3">
        <v>899</v>
      </c>
      <c r="C21" s="6" t="s">
        <v>190</v>
      </c>
      <c r="D21" s="7">
        <v>11.04</v>
      </c>
    </row>
    <row r="22" spans="1:4" s="4" customFormat="1" x14ac:dyDescent="0.25">
      <c r="A22" s="9">
        <v>304</v>
      </c>
      <c r="B22" s="9">
        <v>910</v>
      </c>
      <c r="C22" s="10" t="s">
        <v>191</v>
      </c>
      <c r="D22" s="11">
        <v>9.66</v>
      </c>
    </row>
    <row r="23" spans="1:4" s="4" customFormat="1" x14ac:dyDescent="0.25">
      <c r="A23" s="3">
        <v>304</v>
      </c>
      <c r="B23" s="3">
        <v>990</v>
      </c>
      <c r="C23" s="6" t="s">
        <v>192</v>
      </c>
      <c r="D23" s="7">
        <v>9.66</v>
      </c>
    </row>
    <row r="24" spans="1:4" s="4" customFormat="1" x14ac:dyDescent="0.25">
      <c r="A24" s="9">
        <v>101</v>
      </c>
      <c r="B24" s="9">
        <v>1011</v>
      </c>
      <c r="C24" s="10" t="s">
        <v>193</v>
      </c>
      <c r="D24" s="11">
        <v>4.1399999999999997</v>
      </c>
    </row>
    <row r="25" spans="1:4" s="4" customFormat="1" x14ac:dyDescent="0.25">
      <c r="A25" s="3">
        <v>101</v>
      </c>
      <c r="B25" s="3">
        <v>1012</v>
      </c>
      <c r="C25" s="6" t="s">
        <v>194</v>
      </c>
      <c r="D25" s="7">
        <v>4.1399999999999997</v>
      </c>
    </row>
    <row r="26" spans="1:4" s="4" customFormat="1" x14ac:dyDescent="0.25">
      <c r="A26" s="9">
        <v>101</v>
      </c>
      <c r="B26" s="9">
        <v>1030</v>
      </c>
      <c r="C26" s="10" t="s">
        <v>195</v>
      </c>
      <c r="D26" s="11">
        <v>4.1399999999999997</v>
      </c>
    </row>
    <row r="27" spans="1:4" s="4" customFormat="1" x14ac:dyDescent="0.25">
      <c r="A27" s="3">
        <v>101</v>
      </c>
      <c r="B27" s="3">
        <v>1051</v>
      </c>
      <c r="C27" s="6" t="s">
        <v>196</v>
      </c>
      <c r="D27" s="7">
        <v>4.1399999999999997</v>
      </c>
    </row>
    <row r="28" spans="1:4" s="4" customFormat="1" x14ac:dyDescent="0.25">
      <c r="A28" s="9">
        <v>101</v>
      </c>
      <c r="B28" s="9">
        <v>1052</v>
      </c>
      <c r="C28" s="10" t="s">
        <v>197</v>
      </c>
      <c r="D28" s="11">
        <v>4.1399999999999997</v>
      </c>
    </row>
    <row r="29" spans="1:4" s="4" customFormat="1" x14ac:dyDescent="0.25">
      <c r="A29" s="3">
        <v>304</v>
      </c>
      <c r="B29" s="3">
        <v>1061</v>
      </c>
      <c r="C29" s="6" t="s">
        <v>18</v>
      </c>
      <c r="D29" s="7">
        <v>9.66</v>
      </c>
    </row>
    <row r="30" spans="1:4" s="4" customFormat="1" x14ac:dyDescent="0.25">
      <c r="A30" s="9">
        <v>101</v>
      </c>
      <c r="B30" s="9">
        <v>1062</v>
      </c>
      <c r="C30" s="10" t="s">
        <v>198</v>
      </c>
      <c r="D30" s="11">
        <v>4.1399999999999997</v>
      </c>
    </row>
    <row r="31" spans="1:4" s="4" customFormat="1" x14ac:dyDescent="0.25">
      <c r="A31" s="3">
        <v>101</v>
      </c>
      <c r="B31" s="3">
        <v>1063</v>
      </c>
      <c r="C31" s="6" t="s">
        <v>199</v>
      </c>
      <c r="D31" s="7">
        <v>4.1399999999999997</v>
      </c>
    </row>
    <row r="32" spans="1:4" s="4" customFormat="1" x14ac:dyDescent="0.25">
      <c r="A32" s="9">
        <v>101</v>
      </c>
      <c r="B32" s="9">
        <v>1071</v>
      </c>
      <c r="C32" s="10" t="s">
        <v>200</v>
      </c>
      <c r="D32" s="11">
        <v>4.1399999999999997</v>
      </c>
    </row>
    <row r="33" spans="1:4" s="4" customFormat="1" x14ac:dyDescent="0.25">
      <c r="A33" s="3">
        <v>101</v>
      </c>
      <c r="B33" s="3">
        <v>1072</v>
      </c>
      <c r="C33" s="6" t="s">
        <v>19</v>
      </c>
      <c r="D33" s="7">
        <v>4.1399999999999997</v>
      </c>
    </row>
    <row r="34" spans="1:4" s="4" customFormat="1" x14ac:dyDescent="0.25">
      <c r="A34" s="9">
        <v>101</v>
      </c>
      <c r="B34" s="9">
        <v>1081</v>
      </c>
      <c r="C34" s="10" t="s">
        <v>201</v>
      </c>
      <c r="D34" s="11">
        <v>4.1399999999999997</v>
      </c>
    </row>
    <row r="35" spans="1:4" s="4" customFormat="1" x14ac:dyDescent="0.25">
      <c r="A35" s="3">
        <v>101</v>
      </c>
      <c r="B35" s="3">
        <v>1082</v>
      </c>
      <c r="C35" s="6" t="s">
        <v>202</v>
      </c>
      <c r="D35" s="7">
        <v>4.1399999999999997</v>
      </c>
    </row>
    <row r="36" spans="1:4" s="4" customFormat="1" x14ac:dyDescent="0.25">
      <c r="A36" s="9">
        <v>101</v>
      </c>
      <c r="B36" s="9">
        <v>1083</v>
      </c>
      <c r="C36" s="10" t="s">
        <v>203</v>
      </c>
      <c r="D36" s="11">
        <v>4.1399999999999997</v>
      </c>
    </row>
    <row r="37" spans="1:4" s="4" customFormat="1" x14ac:dyDescent="0.25">
      <c r="A37" s="3">
        <v>101</v>
      </c>
      <c r="B37" s="3">
        <v>1084</v>
      </c>
      <c r="C37" s="6" t="s">
        <v>204</v>
      </c>
      <c r="D37" s="7">
        <v>4.1399999999999997</v>
      </c>
    </row>
    <row r="38" spans="1:4" s="4" customFormat="1" x14ac:dyDescent="0.25">
      <c r="A38" s="9">
        <v>101</v>
      </c>
      <c r="B38" s="9">
        <v>1089</v>
      </c>
      <c r="C38" s="10" t="s">
        <v>205</v>
      </c>
      <c r="D38" s="11">
        <v>4.1399999999999997</v>
      </c>
    </row>
    <row r="39" spans="1:4" s="4" customFormat="1" x14ac:dyDescent="0.25">
      <c r="A39" s="3">
        <v>101</v>
      </c>
      <c r="B39" s="3">
        <v>1090</v>
      </c>
      <c r="C39" s="6" t="s">
        <v>206</v>
      </c>
      <c r="D39" s="7">
        <v>4.1399999999999997</v>
      </c>
    </row>
    <row r="40" spans="1:4" s="4" customFormat="1" x14ac:dyDescent="0.25">
      <c r="A40" s="9">
        <v>103</v>
      </c>
      <c r="B40" s="9">
        <v>1101</v>
      </c>
      <c r="C40" s="10" t="s">
        <v>207</v>
      </c>
      <c r="D40" s="11">
        <v>11.04</v>
      </c>
    </row>
    <row r="41" spans="1:4" s="4" customFormat="1" x14ac:dyDescent="0.25">
      <c r="A41" s="3">
        <v>103</v>
      </c>
      <c r="B41" s="3">
        <v>1102</v>
      </c>
      <c r="C41" s="6" t="s">
        <v>208</v>
      </c>
      <c r="D41" s="7">
        <v>11.04</v>
      </c>
    </row>
    <row r="42" spans="1:4" s="4" customFormat="1" x14ac:dyDescent="0.25">
      <c r="A42" s="9">
        <v>103</v>
      </c>
      <c r="B42" s="9">
        <v>1103</v>
      </c>
      <c r="C42" s="10" t="s">
        <v>209</v>
      </c>
      <c r="D42" s="11">
        <v>11.04</v>
      </c>
    </row>
    <row r="43" spans="1:4" s="4" customFormat="1" x14ac:dyDescent="0.25">
      <c r="A43" s="3">
        <v>103</v>
      </c>
      <c r="B43" s="3">
        <v>1104</v>
      </c>
      <c r="C43" s="6" t="s">
        <v>210</v>
      </c>
      <c r="D43" s="7">
        <v>11.04</v>
      </c>
    </row>
    <row r="44" spans="1:4" s="4" customFormat="1" x14ac:dyDescent="0.25">
      <c r="A44" s="9">
        <v>103</v>
      </c>
      <c r="B44" s="9">
        <v>1200</v>
      </c>
      <c r="C44" s="10" t="s">
        <v>211</v>
      </c>
      <c r="D44" s="11">
        <v>11.04</v>
      </c>
    </row>
    <row r="45" spans="1:4" s="4" customFormat="1" x14ac:dyDescent="0.25">
      <c r="A45" s="3">
        <v>103</v>
      </c>
      <c r="B45" s="3">
        <v>1311</v>
      </c>
      <c r="C45" s="6" t="s">
        <v>212</v>
      </c>
      <c r="D45" s="7">
        <v>11.04</v>
      </c>
    </row>
    <row r="46" spans="1:4" s="4" customFormat="1" x14ac:dyDescent="0.25">
      <c r="A46" s="9">
        <v>103</v>
      </c>
      <c r="B46" s="9">
        <v>1312</v>
      </c>
      <c r="C46" s="10" t="s">
        <v>213</v>
      </c>
      <c r="D46" s="11">
        <v>11.04</v>
      </c>
    </row>
    <row r="47" spans="1:4" s="4" customFormat="1" x14ac:dyDescent="0.25">
      <c r="A47" s="3">
        <v>103</v>
      </c>
      <c r="B47" s="3">
        <v>1313</v>
      </c>
      <c r="C47" s="6" t="s">
        <v>214</v>
      </c>
      <c r="D47" s="7">
        <v>11.04</v>
      </c>
    </row>
    <row r="48" spans="1:4" s="4" customFormat="1" x14ac:dyDescent="0.25">
      <c r="A48" s="9">
        <v>103</v>
      </c>
      <c r="B48" s="9">
        <v>1391</v>
      </c>
      <c r="C48" s="10" t="s">
        <v>215</v>
      </c>
      <c r="D48" s="11">
        <v>11.04</v>
      </c>
    </row>
    <row r="49" spans="1:4" s="4" customFormat="1" x14ac:dyDescent="0.25">
      <c r="A49" s="3">
        <v>103</v>
      </c>
      <c r="B49" s="3">
        <v>1392</v>
      </c>
      <c r="C49" s="6" t="s">
        <v>216</v>
      </c>
      <c r="D49" s="7">
        <v>11.04</v>
      </c>
    </row>
    <row r="50" spans="1:4" s="4" customFormat="1" x14ac:dyDescent="0.25">
      <c r="A50" s="9">
        <v>103</v>
      </c>
      <c r="B50" s="9">
        <v>1393</v>
      </c>
      <c r="C50" s="10" t="s">
        <v>135</v>
      </c>
      <c r="D50" s="11">
        <v>11.04</v>
      </c>
    </row>
    <row r="51" spans="1:4" s="4" customFormat="1" x14ac:dyDescent="0.25">
      <c r="A51" s="3">
        <v>103</v>
      </c>
      <c r="B51" s="3">
        <v>1394</v>
      </c>
      <c r="C51" s="6" t="s">
        <v>217</v>
      </c>
      <c r="D51" s="7">
        <v>11.04</v>
      </c>
    </row>
    <row r="52" spans="1:4" s="4" customFormat="1" x14ac:dyDescent="0.25">
      <c r="A52" s="9">
        <v>103</v>
      </c>
      <c r="B52" s="9">
        <v>1399</v>
      </c>
      <c r="C52" s="10" t="s">
        <v>218</v>
      </c>
      <c r="D52" s="11">
        <v>11.04</v>
      </c>
    </row>
    <row r="53" spans="1:4" s="4" customFormat="1" x14ac:dyDescent="0.25">
      <c r="A53" s="3">
        <v>101</v>
      </c>
      <c r="B53" s="3">
        <v>1410</v>
      </c>
      <c r="C53" s="6" t="s">
        <v>219</v>
      </c>
      <c r="D53" s="7">
        <v>4.1399999999999997</v>
      </c>
    </row>
    <row r="54" spans="1:4" s="4" customFormat="1" x14ac:dyDescent="0.25">
      <c r="A54" s="9">
        <v>103</v>
      </c>
      <c r="B54" s="9">
        <v>1511</v>
      </c>
      <c r="C54" s="10" t="s">
        <v>220</v>
      </c>
      <c r="D54" s="11">
        <v>11.04</v>
      </c>
    </row>
    <row r="55" spans="1:4" s="4" customFormat="1" x14ac:dyDescent="0.25">
      <c r="A55" s="3">
        <v>103</v>
      </c>
      <c r="B55" s="3">
        <v>1512</v>
      </c>
      <c r="C55" s="6" t="s">
        <v>221</v>
      </c>
      <c r="D55" s="7">
        <v>11.04</v>
      </c>
    </row>
    <row r="56" spans="1:4" s="4" customFormat="1" x14ac:dyDescent="0.25">
      <c r="A56" s="9">
        <v>103</v>
      </c>
      <c r="B56" s="9">
        <v>1513</v>
      </c>
      <c r="C56" s="10" t="s">
        <v>222</v>
      </c>
      <c r="D56" s="11">
        <v>11.04</v>
      </c>
    </row>
    <row r="57" spans="1:4" s="4" customFormat="1" x14ac:dyDescent="0.25">
      <c r="A57" s="3">
        <v>101</v>
      </c>
      <c r="B57" s="3">
        <v>1521</v>
      </c>
      <c r="C57" s="6" t="s">
        <v>126</v>
      </c>
      <c r="D57" s="7">
        <v>4.1399999999999997</v>
      </c>
    </row>
    <row r="58" spans="1:4" s="4" customFormat="1" x14ac:dyDescent="0.25">
      <c r="A58" s="9">
        <v>101</v>
      </c>
      <c r="B58" s="9">
        <v>1522</v>
      </c>
      <c r="C58" s="10" t="s">
        <v>127</v>
      </c>
      <c r="D58" s="11">
        <v>4.1399999999999997</v>
      </c>
    </row>
    <row r="59" spans="1:4" s="4" customFormat="1" x14ac:dyDescent="0.25">
      <c r="A59" s="3">
        <v>103</v>
      </c>
      <c r="B59" s="3">
        <v>1523</v>
      </c>
      <c r="C59" s="6" t="s">
        <v>128</v>
      </c>
      <c r="D59" s="7">
        <v>11.04</v>
      </c>
    </row>
    <row r="60" spans="1:4" s="4" customFormat="1" x14ac:dyDescent="0.25">
      <c r="A60" s="9">
        <v>103</v>
      </c>
      <c r="B60" s="9">
        <v>1610</v>
      </c>
      <c r="C60" s="10" t="s">
        <v>129</v>
      </c>
      <c r="D60" s="11">
        <v>11.04</v>
      </c>
    </row>
    <row r="61" spans="1:4" s="4" customFormat="1" x14ac:dyDescent="0.25">
      <c r="A61" s="3">
        <v>103</v>
      </c>
      <c r="B61" s="3">
        <v>1620</v>
      </c>
      <c r="C61" s="6" t="s">
        <v>130</v>
      </c>
      <c r="D61" s="7">
        <v>11.04</v>
      </c>
    </row>
    <row r="62" spans="1:4" s="4" customFormat="1" x14ac:dyDescent="0.25">
      <c r="A62" s="9">
        <v>103</v>
      </c>
      <c r="B62" s="9">
        <v>1630</v>
      </c>
      <c r="C62" s="10" t="s">
        <v>131</v>
      </c>
      <c r="D62" s="11">
        <v>11.04</v>
      </c>
    </row>
    <row r="63" spans="1:4" s="4" customFormat="1" x14ac:dyDescent="0.25">
      <c r="A63" s="3">
        <v>103</v>
      </c>
      <c r="B63" s="3">
        <v>1640</v>
      </c>
      <c r="C63" s="6" t="s">
        <v>132</v>
      </c>
      <c r="D63" s="7">
        <v>11.04</v>
      </c>
    </row>
    <row r="64" spans="1:4" s="4" customFormat="1" x14ac:dyDescent="0.25">
      <c r="A64" s="9">
        <v>103</v>
      </c>
      <c r="B64" s="9">
        <v>1690</v>
      </c>
      <c r="C64" s="10" t="s">
        <v>133</v>
      </c>
      <c r="D64" s="11">
        <v>11.04</v>
      </c>
    </row>
    <row r="65" spans="1:4" s="4" customFormat="1" x14ac:dyDescent="0.25">
      <c r="A65" s="3">
        <v>103</v>
      </c>
      <c r="B65" s="3">
        <v>1701</v>
      </c>
      <c r="C65" s="6" t="s">
        <v>134</v>
      </c>
      <c r="D65" s="7">
        <v>11.04</v>
      </c>
    </row>
    <row r="66" spans="1:4" s="4" customFormat="1" x14ac:dyDescent="0.25">
      <c r="A66" s="9">
        <v>103</v>
      </c>
      <c r="B66" s="9">
        <v>1702</v>
      </c>
      <c r="C66" s="10" t="s">
        <v>223</v>
      </c>
      <c r="D66" s="11">
        <v>11.04</v>
      </c>
    </row>
    <row r="67" spans="1:4" s="4" customFormat="1" x14ac:dyDescent="0.25">
      <c r="A67" s="3">
        <v>103</v>
      </c>
      <c r="B67" s="3">
        <v>1709</v>
      </c>
      <c r="C67" s="6" t="s">
        <v>224</v>
      </c>
      <c r="D67" s="7">
        <v>11.04</v>
      </c>
    </row>
    <row r="68" spans="1:4" s="4" customFormat="1" x14ac:dyDescent="0.25">
      <c r="A68" s="9">
        <v>304</v>
      </c>
      <c r="B68" s="9">
        <v>1811</v>
      </c>
      <c r="C68" s="10" t="s">
        <v>14</v>
      </c>
      <c r="D68" s="11">
        <v>9.66</v>
      </c>
    </row>
    <row r="69" spans="1:4" s="4" customFormat="1" x14ac:dyDescent="0.25">
      <c r="A69" s="3">
        <v>304</v>
      </c>
      <c r="B69" s="3">
        <v>1812</v>
      </c>
      <c r="C69" s="6" t="s">
        <v>225</v>
      </c>
      <c r="D69" s="7">
        <v>9.66</v>
      </c>
    </row>
    <row r="70" spans="1:4" s="4" customFormat="1" x14ac:dyDescent="0.25">
      <c r="A70" s="9">
        <v>304</v>
      </c>
      <c r="B70" s="9">
        <v>1820</v>
      </c>
      <c r="C70" s="10" t="s">
        <v>226</v>
      </c>
      <c r="D70" s="11">
        <v>9.66</v>
      </c>
    </row>
    <row r="71" spans="1:4" s="4" customFormat="1" x14ac:dyDescent="0.25">
      <c r="A71" s="3">
        <v>103</v>
      </c>
      <c r="B71" s="3">
        <v>1910</v>
      </c>
      <c r="C71" s="6" t="s">
        <v>227</v>
      </c>
      <c r="D71" s="7">
        <v>11.04</v>
      </c>
    </row>
    <row r="72" spans="1:4" s="4" customFormat="1" x14ac:dyDescent="0.25">
      <c r="A72" s="9">
        <v>103</v>
      </c>
      <c r="B72" s="9">
        <v>1921</v>
      </c>
      <c r="C72" s="10" t="s">
        <v>228</v>
      </c>
      <c r="D72" s="11">
        <v>11.04</v>
      </c>
    </row>
    <row r="73" spans="1:4" s="4" customFormat="1" x14ac:dyDescent="0.25">
      <c r="A73" s="3">
        <v>103</v>
      </c>
      <c r="B73" s="3">
        <v>1922</v>
      </c>
      <c r="C73" s="6" t="s">
        <v>229</v>
      </c>
      <c r="D73" s="7">
        <v>11.04</v>
      </c>
    </row>
    <row r="74" spans="1:4" s="4" customFormat="1" x14ac:dyDescent="0.25">
      <c r="A74" s="9">
        <v>103</v>
      </c>
      <c r="B74" s="9">
        <v>2011</v>
      </c>
      <c r="C74" s="10" t="s">
        <v>230</v>
      </c>
      <c r="D74" s="11">
        <v>11.04</v>
      </c>
    </row>
    <row r="75" spans="1:4" s="4" customFormat="1" x14ac:dyDescent="0.25">
      <c r="A75" s="3">
        <v>103</v>
      </c>
      <c r="B75" s="3">
        <v>2012</v>
      </c>
      <c r="C75" s="6" t="s">
        <v>231</v>
      </c>
      <c r="D75" s="7">
        <v>11.04</v>
      </c>
    </row>
    <row r="76" spans="1:4" s="4" customFormat="1" x14ac:dyDescent="0.25">
      <c r="A76" s="9">
        <v>103</v>
      </c>
      <c r="B76" s="9">
        <v>2013</v>
      </c>
      <c r="C76" s="10" t="s">
        <v>232</v>
      </c>
      <c r="D76" s="11">
        <v>11.04</v>
      </c>
    </row>
    <row r="77" spans="1:4" s="4" customFormat="1" x14ac:dyDescent="0.25">
      <c r="A77" s="3">
        <v>103</v>
      </c>
      <c r="B77" s="3">
        <v>2014</v>
      </c>
      <c r="C77" s="6" t="s">
        <v>233</v>
      </c>
      <c r="D77" s="7">
        <v>11.04</v>
      </c>
    </row>
    <row r="78" spans="1:4" s="4" customFormat="1" x14ac:dyDescent="0.25">
      <c r="A78" s="9">
        <v>103</v>
      </c>
      <c r="B78" s="9">
        <v>2021</v>
      </c>
      <c r="C78" s="10" t="s">
        <v>234</v>
      </c>
      <c r="D78" s="11">
        <v>11.04</v>
      </c>
    </row>
    <row r="79" spans="1:4" s="4" customFormat="1" x14ac:dyDescent="0.25">
      <c r="A79" s="3">
        <v>103</v>
      </c>
      <c r="B79" s="3">
        <v>2022</v>
      </c>
      <c r="C79" s="6" t="s">
        <v>235</v>
      </c>
      <c r="D79" s="7">
        <v>11.04</v>
      </c>
    </row>
    <row r="80" spans="1:4" s="4" customFormat="1" x14ac:dyDescent="0.25">
      <c r="A80" s="9">
        <v>103</v>
      </c>
      <c r="B80" s="9">
        <v>2023</v>
      </c>
      <c r="C80" s="10" t="s">
        <v>236</v>
      </c>
      <c r="D80" s="11">
        <v>11.04</v>
      </c>
    </row>
    <row r="81" spans="1:4" s="4" customFormat="1" x14ac:dyDescent="0.25">
      <c r="A81" s="3">
        <v>103</v>
      </c>
      <c r="B81" s="3">
        <v>2029</v>
      </c>
      <c r="C81" s="6" t="s">
        <v>237</v>
      </c>
      <c r="D81" s="7">
        <v>11.04</v>
      </c>
    </row>
    <row r="82" spans="1:4" s="4" customFormat="1" x14ac:dyDescent="0.25">
      <c r="A82" s="9">
        <v>103</v>
      </c>
      <c r="B82" s="9">
        <v>2030</v>
      </c>
      <c r="C82" s="10" t="s">
        <v>238</v>
      </c>
      <c r="D82" s="11">
        <v>11.04</v>
      </c>
    </row>
    <row r="83" spans="1:4" s="4" customFormat="1" x14ac:dyDescent="0.25">
      <c r="A83" s="3">
        <v>103</v>
      </c>
      <c r="B83" s="3">
        <v>2100</v>
      </c>
      <c r="C83" s="6" t="s">
        <v>239</v>
      </c>
      <c r="D83" s="7">
        <v>12.14</v>
      </c>
    </row>
    <row r="84" spans="1:4" s="4" customFormat="1" x14ac:dyDescent="0.25">
      <c r="A84" s="9">
        <v>103</v>
      </c>
      <c r="B84" s="9">
        <v>2211</v>
      </c>
      <c r="C84" s="10" t="s">
        <v>240</v>
      </c>
      <c r="D84" s="11">
        <v>11.04</v>
      </c>
    </row>
    <row r="85" spans="1:4" s="4" customFormat="1" x14ac:dyDescent="0.25">
      <c r="A85" s="3">
        <v>103</v>
      </c>
      <c r="B85" s="3">
        <v>2212</v>
      </c>
      <c r="C85" s="6" t="s">
        <v>241</v>
      </c>
      <c r="D85" s="7">
        <v>11.04</v>
      </c>
    </row>
    <row r="86" spans="1:4" s="4" customFormat="1" x14ac:dyDescent="0.25">
      <c r="A86" s="9">
        <v>103</v>
      </c>
      <c r="B86" s="9">
        <v>2219</v>
      </c>
      <c r="C86" s="10" t="s">
        <v>242</v>
      </c>
      <c r="D86" s="11">
        <v>11.04</v>
      </c>
    </row>
    <row r="87" spans="1:4" s="4" customFormat="1" x14ac:dyDescent="0.25">
      <c r="A87" s="3">
        <v>103</v>
      </c>
      <c r="B87" s="3">
        <v>2221</v>
      </c>
      <c r="C87" s="6" t="s">
        <v>243</v>
      </c>
      <c r="D87" s="7">
        <v>11.04</v>
      </c>
    </row>
    <row r="88" spans="1:4" s="4" customFormat="1" x14ac:dyDescent="0.25">
      <c r="A88" s="9">
        <v>103</v>
      </c>
      <c r="B88" s="9">
        <v>2229</v>
      </c>
      <c r="C88" s="10" t="s">
        <v>244</v>
      </c>
      <c r="D88" s="11">
        <v>11.04</v>
      </c>
    </row>
    <row r="89" spans="1:4" s="4" customFormat="1" x14ac:dyDescent="0.25">
      <c r="A89" s="3">
        <v>103</v>
      </c>
      <c r="B89" s="3">
        <v>2310</v>
      </c>
      <c r="C89" s="6" t="s">
        <v>245</v>
      </c>
      <c r="D89" s="7">
        <v>11.04</v>
      </c>
    </row>
    <row r="90" spans="1:4" s="4" customFormat="1" x14ac:dyDescent="0.25">
      <c r="A90" s="9">
        <v>103</v>
      </c>
      <c r="B90" s="9">
        <v>2391</v>
      </c>
      <c r="C90" s="10" t="s">
        <v>246</v>
      </c>
      <c r="D90" s="11">
        <v>11.04</v>
      </c>
    </row>
    <row r="91" spans="1:4" s="4" customFormat="1" x14ac:dyDescent="0.25">
      <c r="A91" s="3">
        <v>103</v>
      </c>
      <c r="B91" s="3">
        <v>2392</v>
      </c>
      <c r="C91" s="6" t="s">
        <v>247</v>
      </c>
      <c r="D91" s="7">
        <v>11.04</v>
      </c>
    </row>
    <row r="92" spans="1:4" s="4" customFormat="1" x14ac:dyDescent="0.25">
      <c r="A92" s="9">
        <v>103</v>
      </c>
      <c r="B92" s="9">
        <v>2393</v>
      </c>
      <c r="C92" s="10" t="s">
        <v>248</v>
      </c>
      <c r="D92" s="11">
        <v>11.04</v>
      </c>
    </row>
    <row r="93" spans="1:4" s="4" customFormat="1" x14ac:dyDescent="0.25">
      <c r="A93" s="3">
        <v>103</v>
      </c>
      <c r="B93" s="3">
        <v>2394</v>
      </c>
      <c r="C93" s="6" t="s">
        <v>249</v>
      </c>
      <c r="D93" s="7">
        <v>11.04</v>
      </c>
    </row>
    <row r="94" spans="1:4" s="4" customFormat="1" x14ac:dyDescent="0.25">
      <c r="A94" s="9">
        <v>103</v>
      </c>
      <c r="B94" s="9">
        <v>2395</v>
      </c>
      <c r="C94" s="10" t="s">
        <v>250</v>
      </c>
      <c r="D94" s="11">
        <v>11.04</v>
      </c>
    </row>
    <row r="95" spans="1:4" s="4" customFormat="1" x14ac:dyDescent="0.25">
      <c r="A95" s="3">
        <v>103</v>
      </c>
      <c r="B95" s="3">
        <v>2396</v>
      </c>
      <c r="C95" s="6" t="s">
        <v>251</v>
      </c>
      <c r="D95" s="7">
        <v>11.04</v>
      </c>
    </row>
    <row r="96" spans="1:4" s="4" customFormat="1" x14ac:dyDescent="0.25">
      <c r="A96" s="9">
        <v>103</v>
      </c>
      <c r="B96" s="9">
        <v>2399</v>
      </c>
      <c r="C96" s="10" t="s">
        <v>252</v>
      </c>
      <c r="D96" s="11">
        <v>11.04</v>
      </c>
    </row>
    <row r="97" spans="1:4" s="4" customFormat="1" x14ac:dyDescent="0.25">
      <c r="A97" s="3">
        <v>102</v>
      </c>
      <c r="B97" s="3">
        <v>2410</v>
      </c>
      <c r="C97" s="6" t="s">
        <v>253</v>
      </c>
      <c r="D97" s="7">
        <v>6.9</v>
      </c>
    </row>
    <row r="98" spans="1:4" s="4" customFormat="1" x14ac:dyDescent="0.25">
      <c r="A98" s="9">
        <v>103</v>
      </c>
      <c r="B98" s="9">
        <v>2421</v>
      </c>
      <c r="C98" s="10" t="s">
        <v>254</v>
      </c>
      <c r="D98" s="11">
        <v>11.04</v>
      </c>
    </row>
    <row r="99" spans="1:4" s="4" customFormat="1" x14ac:dyDescent="0.25">
      <c r="A99" s="3">
        <v>103</v>
      </c>
      <c r="B99" s="3">
        <v>2429</v>
      </c>
      <c r="C99" s="6" t="s">
        <v>255</v>
      </c>
      <c r="D99" s="7">
        <v>11.04</v>
      </c>
    </row>
    <row r="100" spans="1:4" s="4" customFormat="1" x14ac:dyDescent="0.25">
      <c r="A100" s="9">
        <v>102</v>
      </c>
      <c r="B100" s="9">
        <v>2431</v>
      </c>
      <c r="C100" s="10" t="s">
        <v>256</v>
      </c>
      <c r="D100" s="11">
        <v>6.9</v>
      </c>
    </row>
    <row r="101" spans="1:4" s="4" customFormat="1" x14ac:dyDescent="0.25">
      <c r="A101" s="3">
        <v>103</v>
      </c>
      <c r="B101" s="3">
        <v>2432</v>
      </c>
      <c r="C101" s="6" t="s">
        <v>257</v>
      </c>
      <c r="D101" s="7">
        <v>11.04</v>
      </c>
    </row>
    <row r="102" spans="1:4" s="4" customFormat="1" x14ac:dyDescent="0.25">
      <c r="A102" s="9">
        <v>103</v>
      </c>
      <c r="B102" s="9">
        <v>2511</v>
      </c>
      <c r="C102" s="10" t="s">
        <v>258</v>
      </c>
      <c r="D102" s="11">
        <v>11.04</v>
      </c>
    </row>
    <row r="103" spans="1:4" s="4" customFormat="1" x14ac:dyDescent="0.25">
      <c r="A103" s="3">
        <v>103</v>
      </c>
      <c r="B103" s="3">
        <v>2512</v>
      </c>
      <c r="C103" s="6" t="s">
        <v>259</v>
      </c>
      <c r="D103" s="7">
        <v>11.04</v>
      </c>
    </row>
    <row r="104" spans="1:4" s="4" customFormat="1" x14ac:dyDescent="0.25">
      <c r="A104" s="9">
        <v>103</v>
      </c>
      <c r="B104" s="9">
        <v>2513</v>
      </c>
      <c r="C104" s="10" t="s">
        <v>260</v>
      </c>
      <c r="D104" s="11">
        <v>11.04</v>
      </c>
    </row>
    <row r="105" spans="1:4" s="4" customFormat="1" x14ac:dyDescent="0.25">
      <c r="A105" s="3">
        <v>103</v>
      </c>
      <c r="B105" s="3">
        <v>2520</v>
      </c>
      <c r="C105" s="6" t="s">
        <v>261</v>
      </c>
      <c r="D105" s="7">
        <v>11.04</v>
      </c>
    </row>
    <row r="106" spans="1:4" s="4" customFormat="1" x14ac:dyDescent="0.25">
      <c r="A106" s="9">
        <v>103</v>
      </c>
      <c r="B106" s="9">
        <v>2591</v>
      </c>
      <c r="C106" s="10" t="s">
        <v>262</v>
      </c>
      <c r="D106" s="11">
        <v>11.04</v>
      </c>
    </row>
    <row r="107" spans="1:4" s="4" customFormat="1" x14ac:dyDescent="0.25">
      <c r="A107" s="3">
        <v>304</v>
      </c>
      <c r="B107" s="3">
        <v>2592</v>
      </c>
      <c r="C107" s="6" t="s">
        <v>20</v>
      </c>
      <c r="D107" s="7">
        <v>9.66</v>
      </c>
    </row>
    <row r="108" spans="1:4" s="4" customFormat="1" x14ac:dyDescent="0.25">
      <c r="A108" s="9">
        <v>103</v>
      </c>
      <c r="B108" s="9">
        <v>2593</v>
      </c>
      <c r="C108" s="10" t="s">
        <v>263</v>
      </c>
      <c r="D108" s="11">
        <v>11.04</v>
      </c>
    </row>
    <row r="109" spans="1:4" s="4" customFormat="1" x14ac:dyDescent="0.25">
      <c r="A109" s="3">
        <v>103</v>
      </c>
      <c r="B109" s="3">
        <v>2599</v>
      </c>
      <c r="C109" s="6" t="s">
        <v>264</v>
      </c>
      <c r="D109" s="7">
        <v>11.04</v>
      </c>
    </row>
    <row r="110" spans="1:4" s="4" customFormat="1" x14ac:dyDescent="0.25">
      <c r="A110" s="9">
        <v>103</v>
      </c>
      <c r="B110" s="9">
        <v>2610</v>
      </c>
      <c r="C110" s="10" t="s">
        <v>265</v>
      </c>
      <c r="D110" s="11">
        <v>11.04</v>
      </c>
    </row>
    <row r="111" spans="1:4" s="4" customFormat="1" x14ac:dyDescent="0.25">
      <c r="A111" s="3">
        <v>103</v>
      </c>
      <c r="B111" s="3">
        <v>2620</v>
      </c>
      <c r="C111" s="6" t="s">
        <v>266</v>
      </c>
      <c r="D111" s="7">
        <v>11.04</v>
      </c>
    </row>
    <row r="112" spans="1:4" s="4" customFormat="1" x14ac:dyDescent="0.25">
      <c r="A112" s="9">
        <v>103</v>
      </c>
      <c r="B112" s="9">
        <v>2630</v>
      </c>
      <c r="C112" s="10" t="s">
        <v>267</v>
      </c>
      <c r="D112" s="11">
        <v>11.04</v>
      </c>
    </row>
    <row r="113" spans="1:4" s="4" customFormat="1" x14ac:dyDescent="0.25">
      <c r="A113" s="3">
        <v>103</v>
      </c>
      <c r="B113" s="3">
        <v>2640</v>
      </c>
      <c r="C113" s="6" t="s">
        <v>268</v>
      </c>
      <c r="D113" s="7">
        <v>11.04</v>
      </c>
    </row>
    <row r="114" spans="1:4" s="4" customFormat="1" x14ac:dyDescent="0.25">
      <c r="A114" s="9">
        <v>103</v>
      </c>
      <c r="B114" s="9">
        <v>2651</v>
      </c>
      <c r="C114" s="10" t="s">
        <v>269</v>
      </c>
      <c r="D114" s="11">
        <v>11.04</v>
      </c>
    </row>
    <row r="115" spans="1:4" s="4" customFormat="1" x14ac:dyDescent="0.25">
      <c r="A115" s="3">
        <v>103</v>
      </c>
      <c r="B115" s="3">
        <v>2652</v>
      </c>
      <c r="C115" s="6" t="s">
        <v>21</v>
      </c>
      <c r="D115" s="7">
        <v>11.04</v>
      </c>
    </row>
    <row r="116" spans="1:4" s="4" customFormat="1" x14ac:dyDescent="0.25">
      <c r="A116" s="9">
        <v>103</v>
      </c>
      <c r="B116" s="9">
        <v>2660</v>
      </c>
      <c r="C116" s="10" t="s">
        <v>270</v>
      </c>
      <c r="D116" s="11">
        <v>11.04</v>
      </c>
    </row>
    <row r="117" spans="1:4" s="4" customFormat="1" x14ac:dyDescent="0.25">
      <c r="A117" s="3">
        <v>103</v>
      </c>
      <c r="B117" s="3">
        <v>2670</v>
      </c>
      <c r="C117" s="6" t="s">
        <v>271</v>
      </c>
      <c r="D117" s="7">
        <v>11.04</v>
      </c>
    </row>
    <row r="118" spans="1:4" s="4" customFormat="1" x14ac:dyDescent="0.25">
      <c r="A118" s="9">
        <v>103</v>
      </c>
      <c r="B118" s="9">
        <v>2680</v>
      </c>
      <c r="C118" s="10" t="s">
        <v>272</v>
      </c>
      <c r="D118" s="11">
        <v>11.04</v>
      </c>
    </row>
    <row r="119" spans="1:4" s="4" customFormat="1" x14ac:dyDescent="0.25">
      <c r="A119" s="3">
        <v>103</v>
      </c>
      <c r="B119" s="3">
        <v>2711</v>
      </c>
      <c r="C119" s="6" t="s">
        <v>273</v>
      </c>
      <c r="D119" s="7">
        <v>11.04</v>
      </c>
    </row>
    <row r="120" spans="1:4" s="4" customFormat="1" x14ac:dyDescent="0.25">
      <c r="A120" s="9">
        <v>103</v>
      </c>
      <c r="B120" s="9">
        <v>2712</v>
      </c>
      <c r="C120" s="10" t="s">
        <v>274</v>
      </c>
      <c r="D120" s="11">
        <v>11.04</v>
      </c>
    </row>
    <row r="121" spans="1:4" s="4" customFormat="1" x14ac:dyDescent="0.25">
      <c r="A121" s="3">
        <v>103</v>
      </c>
      <c r="B121" s="3">
        <v>2720</v>
      </c>
      <c r="C121" s="6" t="s">
        <v>275</v>
      </c>
      <c r="D121" s="7">
        <v>11.04</v>
      </c>
    </row>
    <row r="122" spans="1:4" s="4" customFormat="1" x14ac:dyDescent="0.25">
      <c r="A122" s="9">
        <v>103</v>
      </c>
      <c r="B122" s="9">
        <v>2731</v>
      </c>
      <c r="C122" s="10" t="s">
        <v>276</v>
      </c>
      <c r="D122" s="11">
        <v>11.04</v>
      </c>
    </row>
    <row r="123" spans="1:4" s="4" customFormat="1" x14ac:dyDescent="0.25">
      <c r="A123" s="3">
        <v>103</v>
      </c>
      <c r="B123" s="3">
        <v>2732</v>
      </c>
      <c r="C123" s="6" t="s">
        <v>277</v>
      </c>
      <c r="D123" s="7">
        <v>11.04</v>
      </c>
    </row>
    <row r="124" spans="1:4" s="4" customFormat="1" x14ac:dyDescent="0.25">
      <c r="A124" s="9">
        <v>103</v>
      </c>
      <c r="B124" s="9">
        <v>2740</v>
      </c>
      <c r="C124" s="10" t="s">
        <v>278</v>
      </c>
      <c r="D124" s="11">
        <v>11.04</v>
      </c>
    </row>
    <row r="125" spans="1:4" s="4" customFormat="1" x14ac:dyDescent="0.25">
      <c r="A125" s="3">
        <v>103</v>
      </c>
      <c r="B125" s="3">
        <v>2750</v>
      </c>
      <c r="C125" s="6" t="s">
        <v>279</v>
      </c>
      <c r="D125" s="7">
        <v>11.04</v>
      </c>
    </row>
    <row r="126" spans="1:4" s="4" customFormat="1" x14ac:dyDescent="0.25">
      <c r="A126" s="9">
        <v>103</v>
      </c>
      <c r="B126" s="9">
        <v>2790</v>
      </c>
      <c r="C126" s="10" t="s">
        <v>280</v>
      </c>
      <c r="D126" s="11">
        <v>11.04</v>
      </c>
    </row>
    <row r="127" spans="1:4" s="4" customFormat="1" x14ac:dyDescent="0.25">
      <c r="A127" s="3">
        <v>103</v>
      </c>
      <c r="B127" s="3">
        <v>2811</v>
      </c>
      <c r="C127" s="6" t="s">
        <v>281</v>
      </c>
      <c r="D127" s="7">
        <v>11.04</v>
      </c>
    </row>
    <row r="128" spans="1:4" s="4" customFormat="1" x14ac:dyDescent="0.25">
      <c r="A128" s="9">
        <v>103</v>
      </c>
      <c r="B128" s="9">
        <v>2812</v>
      </c>
      <c r="C128" s="10" t="s">
        <v>282</v>
      </c>
      <c r="D128" s="11">
        <v>11.04</v>
      </c>
    </row>
    <row r="129" spans="1:4" s="4" customFormat="1" x14ac:dyDescent="0.25">
      <c r="A129" s="3">
        <v>103</v>
      </c>
      <c r="B129" s="3">
        <v>2813</v>
      </c>
      <c r="C129" s="6" t="s">
        <v>283</v>
      </c>
      <c r="D129" s="7">
        <v>11.04</v>
      </c>
    </row>
    <row r="130" spans="1:4" s="4" customFormat="1" x14ac:dyDescent="0.25">
      <c r="A130" s="9">
        <v>103</v>
      </c>
      <c r="B130" s="9">
        <v>2814</v>
      </c>
      <c r="C130" s="10" t="s">
        <v>284</v>
      </c>
      <c r="D130" s="11">
        <v>11.04</v>
      </c>
    </row>
    <row r="131" spans="1:4" s="4" customFormat="1" x14ac:dyDescent="0.25">
      <c r="A131" s="3">
        <v>103</v>
      </c>
      <c r="B131" s="3">
        <v>2815</v>
      </c>
      <c r="C131" s="6" t="s">
        <v>285</v>
      </c>
      <c r="D131" s="7">
        <v>11.04</v>
      </c>
    </row>
    <row r="132" spans="1:4" s="4" customFormat="1" x14ac:dyDescent="0.25">
      <c r="A132" s="9">
        <v>103</v>
      </c>
      <c r="B132" s="9">
        <v>2816</v>
      </c>
      <c r="C132" s="10" t="s">
        <v>286</v>
      </c>
      <c r="D132" s="11">
        <v>11.04</v>
      </c>
    </row>
    <row r="133" spans="1:4" s="4" customFormat="1" x14ac:dyDescent="0.25">
      <c r="A133" s="3">
        <v>103</v>
      </c>
      <c r="B133" s="3">
        <v>2817</v>
      </c>
      <c r="C133" s="6" t="s">
        <v>287</v>
      </c>
      <c r="D133" s="7">
        <v>11.04</v>
      </c>
    </row>
    <row r="134" spans="1:4" s="4" customFormat="1" x14ac:dyDescent="0.25">
      <c r="A134" s="9">
        <v>103</v>
      </c>
      <c r="B134" s="9">
        <v>2818</v>
      </c>
      <c r="C134" s="10" t="s">
        <v>288</v>
      </c>
      <c r="D134" s="11">
        <v>11.04</v>
      </c>
    </row>
    <row r="135" spans="1:4" s="4" customFormat="1" x14ac:dyDescent="0.25">
      <c r="A135" s="3">
        <v>103</v>
      </c>
      <c r="B135" s="3">
        <v>2819</v>
      </c>
      <c r="C135" s="6" t="s">
        <v>289</v>
      </c>
      <c r="D135" s="7">
        <v>11.04</v>
      </c>
    </row>
    <row r="136" spans="1:4" s="4" customFormat="1" x14ac:dyDescent="0.25">
      <c r="A136" s="9">
        <v>103</v>
      </c>
      <c r="B136" s="9">
        <v>2821</v>
      </c>
      <c r="C136" s="10" t="s">
        <v>136</v>
      </c>
      <c r="D136" s="11">
        <v>11.04</v>
      </c>
    </row>
    <row r="137" spans="1:4" s="4" customFormat="1" x14ac:dyDescent="0.25">
      <c r="A137" s="3">
        <v>103</v>
      </c>
      <c r="B137" s="3">
        <v>2822</v>
      </c>
      <c r="C137" s="6" t="s">
        <v>137</v>
      </c>
      <c r="D137" s="7">
        <v>11.04</v>
      </c>
    </row>
    <row r="138" spans="1:4" s="4" customFormat="1" x14ac:dyDescent="0.25">
      <c r="A138" s="9">
        <v>103</v>
      </c>
      <c r="B138" s="9">
        <v>2823</v>
      </c>
      <c r="C138" s="10" t="s">
        <v>138</v>
      </c>
      <c r="D138" s="11">
        <v>11.04</v>
      </c>
    </row>
    <row r="139" spans="1:4" s="4" customFormat="1" x14ac:dyDescent="0.25">
      <c r="A139" s="3">
        <v>103</v>
      </c>
      <c r="B139" s="3">
        <v>2824</v>
      </c>
      <c r="C139" s="6" t="s">
        <v>139</v>
      </c>
      <c r="D139" s="7">
        <v>11.04</v>
      </c>
    </row>
    <row r="140" spans="1:4" s="4" customFormat="1" x14ac:dyDescent="0.25">
      <c r="A140" s="9">
        <v>103</v>
      </c>
      <c r="B140" s="9">
        <v>2825</v>
      </c>
      <c r="C140" s="10" t="s">
        <v>140</v>
      </c>
      <c r="D140" s="11">
        <v>11.04</v>
      </c>
    </row>
    <row r="141" spans="1:4" s="4" customFormat="1" x14ac:dyDescent="0.25">
      <c r="A141" s="3">
        <v>103</v>
      </c>
      <c r="B141" s="3">
        <v>2826</v>
      </c>
      <c r="C141" s="6" t="s">
        <v>141</v>
      </c>
      <c r="D141" s="7">
        <v>11.04</v>
      </c>
    </row>
    <row r="142" spans="1:4" s="4" customFormat="1" x14ac:dyDescent="0.25">
      <c r="A142" s="9">
        <v>103</v>
      </c>
      <c r="B142" s="9">
        <v>2829</v>
      </c>
      <c r="C142" s="10" t="s">
        <v>142</v>
      </c>
      <c r="D142" s="11">
        <v>11.04</v>
      </c>
    </row>
    <row r="143" spans="1:4" s="4" customFormat="1" x14ac:dyDescent="0.25">
      <c r="A143" s="3">
        <v>102</v>
      </c>
      <c r="B143" s="3">
        <v>2910</v>
      </c>
      <c r="C143" s="6" t="s">
        <v>143</v>
      </c>
      <c r="D143" s="7">
        <v>6.9</v>
      </c>
    </row>
    <row r="144" spans="1:4" s="4" customFormat="1" x14ac:dyDescent="0.25">
      <c r="A144" s="9">
        <v>102</v>
      </c>
      <c r="B144" s="9">
        <v>2920</v>
      </c>
      <c r="C144" s="10" t="s">
        <v>144</v>
      </c>
      <c r="D144" s="11">
        <v>6.9</v>
      </c>
    </row>
    <row r="145" spans="1:4" s="4" customFormat="1" x14ac:dyDescent="0.25">
      <c r="A145" s="3">
        <v>102</v>
      </c>
      <c r="B145" s="3">
        <v>2930</v>
      </c>
      <c r="C145" s="6" t="s">
        <v>145</v>
      </c>
      <c r="D145" s="7">
        <v>6.9</v>
      </c>
    </row>
    <row r="146" spans="1:4" s="4" customFormat="1" x14ac:dyDescent="0.25">
      <c r="A146" s="9">
        <v>102</v>
      </c>
      <c r="B146" s="9">
        <v>3011</v>
      </c>
      <c r="C146" s="10" t="s">
        <v>290</v>
      </c>
      <c r="D146" s="11">
        <v>6.9</v>
      </c>
    </row>
    <row r="147" spans="1:4" s="4" customFormat="1" x14ac:dyDescent="0.25">
      <c r="A147" s="3">
        <v>102</v>
      </c>
      <c r="B147" s="3">
        <v>3012</v>
      </c>
      <c r="C147" s="6" t="s">
        <v>291</v>
      </c>
      <c r="D147" s="7">
        <v>6.9</v>
      </c>
    </row>
    <row r="148" spans="1:4" s="4" customFormat="1" x14ac:dyDescent="0.25">
      <c r="A148" s="9">
        <v>102</v>
      </c>
      <c r="B148" s="9">
        <v>3020</v>
      </c>
      <c r="C148" s="10" t="s">
        <v>292</v>
      </c>
      <c r="D148" s="11">
        <v>6.9</v>
      </c>
    </row>
    <row r="149" spans="1:4" s="4" customFormat="1" x14ac:dyDescent="0.25">
      <c r="A149" s="3">
        <v>102</v>
      </c>
      <c r="B149" s="3">
        <v>3030</v>
      </c>
      <c r="C149" s="6" t="s">
        <v>293</v>
      </c>
      <c r="D149" s="7">
        <v>6.9</v>
      </c>
    </row>
    <row r="150" spans="1:4" s="4" customFormat="1" x14ac:dyDescent="0.25">
      <c r="A150" s="9">
        <v>102</v>
      </c>
      <c r="B150" s="9">
        <v>3040</v>
      </c>
      <c r="C150" s="10" t="s">
        <v>294</v>
      </c>
      <c r="D150" s="11">
        <v>6.9</v>
      </c>
    </row>
    <row r="151" spans="1:4" s="4" customFormat="1" x14ac:dyDescent="0.25">
      <c r="A151" s="3">
        <v>102</v>
      </c>
      <c r="B151" s="3">
        <v>3091</v>
      </c>
      <c r="C151" s="6" t="s">
        <v>22</v>
      </c>
      <c r="D151" s="7">
        <v>6.9</v>
      </c>
    </row>
    <row r="152" spans="1:4" s="4" customFormat="1" x14ac:dyDescent="0.25">
      <c r="A152" s="9">
        <v>102</v>
      </c>
      <c r="B152" s="9">
        <v>3092</v>
      </c>
      <c r="C152" s="10" t="s">
        <v>295</v>
      </c>
      <c r="D152" s="11">
        <v>6.9</v>
      </c>
    </row>
    <row r="153" spans="1:4" s="4" customFormat="1" x14ac:dyDescent="0.25">
      <c r="A153" s="3">
        <v>102</v>
      </c>
      <c r="B153" s="3">
        <v>3099</v>
      </c>
      <c r="C153" s="6" t="s">
        <v>296</v>
      </c>
      <c r="D153" s="7">
        <v>6.9</v>
      </c>
    </row>
    <row r="154" spans="1:4" s="4" customFormat="1" x14ac:dyDescent="0.25">
      <c r="A154" s="9">
        <v>103</v>
      </c>
      <c r="B154" s="9">
        <v>3110</v>
      </c>
      <c r="C154" s="10" t="s">
        <v>23</v>
      </c>
      <c r="D154" s="11">
        <v>11.04</v>
      </c>
    </row>
    <row r="155" spans="1:4" s="4" customFormat="1" x14ac:dyDescent="0.25">
      <c r="A155" s="3">
        <v>103</v>
      </c>
      <c r="B155" s="3">
        <v>3120</v>
      </c>
      <c r="C155" s="6" t="s">
        <v>297</v>
      </c>
      <c r="D155" s="7">
        <v>11.04</v>
      </c>
    </row>
    <row r="156" spans="1:4" s="4" customFormat="1" x14ac:dyDescent="0.25">
      <c r="A156" s="9">
        <v>103</v>
      </c>
      <c r="B156" s="9">
        <v>3210</v>
      </c>
      <c r="C156" s="10" t="s">
        <v>298</v>
      </c>
      <c r="D156" s="11">
        <v>11.04</v>
      </c>
    </row>
    <row r="157" spans="1:4" s="4" customFormat="1" x14ac:dyDescent="0.25">
      <c r="A157" s="3">
        <v>103</v>
      </c>
      <c r="B157" s="3">
        <v>3220</v>
      </c>
      <c r="C157" s="6" t="s">
        <v>299</v>
      </c>
      <c r="D157" s="7">
        <v>11.04</v>
      </c>
    </row>
    <row r="158" spans="1:4" s="4" customFormat="1" x14ac:dyDescent="0.25">
      <c r="A158" s="9">
        <v>103</v>
      </c>
      <c r="B158" s="9">
        <v>3230</v>
      </c>
      <c r="C158" s="10" t="s">
        <v>24</v>
      </c>
      <c r="D158" s="11">
        <v>11.04</v>
      </c>
    </row>
    <row r="159" spans="1:4" s="4" customFormat="1" x14ac:dyDescent="0.25">
      <c r="A159" s="3">
        <v>103</v>
      </c>
      <c r="B159" s="3">
        <v>3240</v>
      </c>
      <c r="C159" s="6" t="s">
        <v>25</v>
      </c>
      <c r="D159" s="7">
        <v>11.04</v>
      </c>
    </row>
    <row r="160" spans="1:4" s="4" customFormat="1" x14ac:dyDescent="0.25">
      <c r="A160" s="9">
        <v>103</v>
      </c>
      <c r="B160" s="9">
        <v>3250</v>
      </c>
      <c r="C160" s="10" t="s">
        <v>26</v>
      </c>
      <c r="D160" s="11">
        <v>11.04</v>
      </c>
    </row>
    <row r="161" spans="1:4" s="4" customFormat="1" x14ac:dyDescent="0.25">
      <c r="A161" s="3">
        <v>103</v>
      </c>
      <c r="B161" s="3">
        <v>3290</v>
      </c>
      <c r="C161" s="6" t="s">
        <v>300</v>
      </c>
      <c r="D161" s="7">
        <v>11.04</v>
      </c>
    </row>
    <row r="162" spans="1:4" s="4" customFormat="1" x14ac:dyDescent="0.25">
      <c r="A162" s="9">
        <v>304</v>
      </c>
      <c r="B162" s="9">
        <v>3311</v>
      </c>
      <c r="C162" s="10" t="s">
        <v>301</v>
      </c>
      <c r="D162" s="11">
        <v>9.66</v>
      </c>
    </row>
    <row r="163" spans="1:4" s="4" customFormat="1" x14ac:dyDescent="0.25">
      <c r="A163" s="3">
        <v>304</v>
      </c>
      <c r="B163" s="3">
        <v>3312</v>
      </c>
      <c r="C163" s="6" t="s">
        <v>302</v>
      </c>
      <c r="D163" s="7">
        <v>9.66</v>
      </c>
    </row>
    <row r="164" spans="1:4" s="4" customFormat="1" x14ac:dyDescent="0.25">
      <c r="A164" s="9">
        <v>304</v>
      </c>
      <c r="B164" s="9">
        <v>3313</v>
      </c>
      <c r="C164" s="10" t="s">
        <v>303</v>
      </c>
      <c r="D164" s="11">
        <v>9.66</v>
      </c>
    </row>
    <row r="165" spans="1:4" s="4" customFormat="1" x14ac:dyDescent="0.25">
      <c r="A165" s="3">
        <v>304</v>
      </c>
      <c r="B165" s="3">
        <v>3314</v>
      </c>
      <c r="C165" s="6" t="s">
        <v>304</v>
      </c>
      <c r="D165" s="7">
        <v>9.66</v>
      </c>
    </row>
    <row r="166" spans="1:4" s="4" customFormat="1" x14ac:dyDescent="0.25">
      <c r="A166" s="9">
        <v>304</v>
      </c>
      <c r="B166" s="9">
        <v>3315</v>
      </c>
      <c r="C166" s="10" t="s">
        <v>305</v>
      </c>
      <c r="D166" s="11">
        <v>9.66</v>
      </c>
    </row>
    <row r="167" spans="1:4" s="4" customFormat="1" x14ac:dyDescent="0.25">
      <c r="A167" s="3">
        <v>304</v>
      </c>
      <c r="B167" s="3">
        <v>3319</v>
      </c>
      <c r="C167" s="6" t="s">
        <v>306</v>
      </c>
      <c r="D167" s="7">
        <v>9.66</v>
      </c>
    </row>
    <row r="168" spans="1:4" s="4" customFormat="1" x14ac:dyDescent="0.25">
      <c r="A168" s="9">
        <v>304</v>
      </c>
      <c r="B168" s="9">
        <v>3320</v>
      </c>
      <c r="C168" s="10" t="s">
        <v>307</v>
      </c>
      <c r="D168" s="11">
        <v>9.66</v>
      </c>
    </row>
    <row r="169" spans="1:4" s="4" customFormat="1" x14ac:dyDescent="0.25">
      <c r="A169" s="3">
        <v>103</v>
      </c>
      <c r="B169" s="3">
        <v>3511</v>
      </c>
      <c r="C169" s="6" t="s">
        <v>308</v>
      </c>
      <c r="D169" s="7">
        <v>11.04</v>
      </c>
    </row>
    <row r="170" spans="1:4" s="4" customFormat="1" x14ac:dyDescent="0.25">
      <c r="A170" s="9">
        <v>103</v>
      </c>
      <c r="B170" s="9">
        <v>3512</v>
      </c>
      <c r="C170" s="10" t="s">
        <v>309</v>
      </c>
      <c r="D170" s="11">
        <v>11.04</v>
      </c>
    </row>
    <row r="171" spans="1:4" s="4" customFormat="1" x14ac:dyDescent="0.25">
      <c r="A171" s="3">
        <v>304</v>
      </c>
      <c r="B171" s="3">
        <v>3513</v>
      </c>
      <c r="C171" s="6" t="s">
        <v>310</v>
      </c>
      <c r="D171" s="7">
        <v>9.66</v>
      </c>
    </row>
    <row r="172" spans="1:4" s="4" customFormat="1" x14ac:dyDescent="0.25">
      <c r="A172" s="9">
        <v>204</v>
      </c>
      <c r="B172" s="9">
        <v>3514</v>
      </c>
      <c r="C172" s="10" t="s">
        <v>311</v>
      </c>
      <c r="D172" s="11">
        <v>11.04</v>
      </c>
    </row>
    <row r="173" spans="1:4" s="4" customFormat="1" x14ac:dyDescent="0.25">
      <c r="A173" s="3">
        <v>304</v>
      </c>
      <c r="B173" s="3">
        <v>3530</v>
      </c>
      <c r="C173" s="6" t="s">
        <v>312</v>
      </c>
      <c r="D173" s="7">
        <v>9.66</v>
      </c>
    </row>
    <row r="174" spans="1:4" s="4" customFormat="1" x14ac:dyDescent="0.25">
      <c r="A174" s="9">
        <v>304</v>
      </c>
      <c r="B174" s="9">
        <v>3700</v>
      </c>
      <c r="C174" s="10" t="s">
        <v>313</v>
      </c>
      <c r="D174" s="11">
        <v>9.66</v>
      </c>
    </row>
    <row r="175" spans="1:4" s="4" customFormat="1" x14ac:dyDescent="0.25">
      <c r="A175" s="3">
        <v>304</v>
      </c>
      <c r="B175" s="3">
        <v>3811</v>
      </c>
      <c r="C175" s="6" t="s">
        <v>314</v>
      </c>
      <c r="D175" s="7">
        <v>9.66</v>
      </c>
    </row>
    <row r="176" spans="1:4" s="4" customFormat="1" x14ac:dyDescent="0.25">
      <c r="A176" s="9">
        <v>304</v>
      </c>
      <c r="B176" s="9">
        <v>3812</v>
      </c>
      <c r="C176" s="10" t="s">
        <v>315</v>
      </c>
      <c r="D176" s="11">
        <v>9.66</v>
      </c>
    </row>
    <row r="177" spans="1:4" s="4" customFormat="1" x14ac:dyDescent="0.25">
      <c r="A177" s="3">
        <v>103</v>
      </c>
      <c r="B177" s="3">
        <v>3821</v>
      </c>
      <c r="C177" s="6" t="s">
        <v>316</v>
      </c>
      <c r="D177" s="7">
        <v>11.04</v>
      </c>
    </row>
    <row r="178" spans="1:4" s="4" customFormat="1" x14ac:dyDescent="0.25">
      <c r="A178" s="9">
        <v>103</v>
      </c>
      <c r="B178" s="9">
        <v>3822</v>
      </c>
      <c r="C178" s="10" t="s">
        <v>317</v>
      </c>
      <c r="D178" s="11">
        <v>11.04</v>
      </c>
    </row>
    <row r="179" spans="1:4" s="4" customFormat="1" x14ac:dyDescent="0.25">
      <c r="A179" s="3">
        <v>103</v>
      </c>
      <c r="B179" s="3">
        <v>3830</v>
      </c>
      <c r="C179" s="6" t="s">
        <v>27</v>
      </c>
      <c r="D179" s="7">
        <v>11.04</v>
      </c>
    </row>
    <row r="180" spans="1:4" s="4" customFormat="1" x14ac:dyDescent="0.25">
      <c r="A180" s="9">
        <v>302</v>
      </c>
      <c r="B180" s="9">
        <v>4111</v>
      </c>
      <c r="C180" s="10" t="s">
        <v>318</v>
      </c>
      <c r="D180" s="11">
        <v>6.9</v>
      </c>
    </row>
    <row r="181" spans="1:4" s="4" customFormat="1" x14ac:dyDescent="0.25">
      <c r="A181" s="3">
        <v>302</v>
      </c>
      <c r="B181" s="3">
        <v>4112</v>
      </c>
      <c r="C181" s="6" t="s">
        <v>319</v>
      </c>
      <c r="D181" s="7">
        <v>6.9</v>
      </c>
    </row>
    <row r="182" spans="1:4" s="4" customFormat="1" x14ac:dyDescent="0.25">
      <c r="A182" s="9">
        <v>302</v>
      </c>
      <c r="B182" s="9">
        <v>4210</v>
      </c>
      <c r="C182" s="10" t="s">
        <v>320</v>
      </c>
      <c r="D182" s="11">
        <v>7.6</v>
      </c>
    </row>
    <row r="183" spans="1:4" s="4" customFormat="1" x14ac:dyDescent="0.25">
      <c r="A183" s="3">
        <v>302</v>
      </c>
      <c r="B183" s="3">
        <v>4220</v>
      </c>
      <c r="C183" s="6" t="s">
        <v>321</v>
      </c>
      <c r="D183" s="7">
        <v>7.6</v>
      </c>
    </row>
    <row r="184" spans="1:4" s="4" customFormat="1" x14ac:dyDescent="0.25">
      <c r="A184" s="9">
        <v>302</v>
      </c>
      <c r="B184" s="9">
        <v>4290</v>
      </c>
      <c r="C184" s="10" t="s">
        <v>322</v>
      </c>
      <c r="D184" s="11">
        <v>7.6</v>
      </c>
    </row>
    <row r="185" spans="1:4" s="4" customFormat="1" x14ac:dyDescent="0.25">
      <c r="A185" s="3">
        <v>302</v>
      </c>
      <c r="B185" s="3">
        <v>4311</v>
      </c>
      <c r="C185" s="6" t="s">
        <v>28</v>
      </c>
      <c r="D185" s="7">
        <v>6.9</v>
      </c>
    </row>
    <row r="186" spans="1:4" s="4" customFormat="1" x14ac:dyDescent="0.25">
      <c r="A186" s="9">
        <v>302</v>
      </c>
      <c r="B186" s="9">
        <v>4312</v>
      </c>
      <c r="C186" s="10" t="s">
        <v>29</v>
      </c>
      <c r="D186" s="11">
        <v>6.9</v>
      </c>
    </row>
    <row r="187" spans="1:4" s="4" customFormat="1" x14ac:dyDescent="0.25">
      <c r="A187" s="3">
        <v>302</v>
      </c>
      <c r="B187" s="3">
        <v>4321</v>
      </c>
      <c r="C187" s="6" t="s">
        <v>323</v>
      </c>
      <c r="D187" s="7">
        <v>6.9</v>
      </c>
    </row>
    <row r="188" spans="1:4" s="4" customFormat="1" x14ac:dyDescent="0.25">
      <c r="A188" s="9">
        <v>302</v>
      </c>
      <c r="B188" s="9">
        <v>4322</v>
      </c>
      <c r="C188" s="10" t="s">
        <v>324</v>
      </c>
      <c r="D188" s="11">
        <v>6.9</v>
      </c>
    </row>
    <row r="189" spans="1:4" s="4" customFormat="1" x14ac:dyDescent="0.25">
      <c r="A189" s="3">
        <v>302</v>
      </c>
      <c r="B189" s="3">
        <v>4329</v>
      </c>
      <c r="C189" s="6" t="s">
        <v>325</v>
      </c>
      <c r="D189" s="7">
        <v>6.9</v>
      </c>
    </row>
    <row r="190" spans="1:4" s="4" customFormat="1" x14ac:dyDescent="0.25">
      <c r="A190" s="9">
        <v>302</v>
      </c>
      <c r="B190" s="9">
        <v>4330</v>
      </c>
      <c r="C190" s="10" t="s">
        <v>326</v>
      </c>
      <c r="D190" s="11">
        <v>7.6</v>
      </c>
    </row>
    <row r="191" spans="1:4" s="4" customFormat="1" x14ac:dyDescent="0.25">
      <c r="A191" s="3">
        <v>302</v>
      </c>
      <c r="B191" s="3">
        <v>4390</v>
      </c>
      <c r="C191" s="6" t="s">
        <v>327</v>
      </c>
      <c r="D191" s="7">
        <v>7.6</v>
      </c>
    </row>
    <row r="192" spans="1:4" s="4" customFormat="1" x14ac:dyDescent="0.25">
      <c r="A192" s="9">
        <v>202</v>
      </c>
      <c r="B192" s="9">
        <v>4511</v>
      </c>
      <c r="C192" s="10" t="s">
        <v>328</v>
      </c>
      <c r="D192" s="11">
        <v>6.9</v>
      </c>
    </row>
    <row r="193" spans="1:4" s="4" customFormat="1" x14ac:dyDescent="0.25">
      <c r="A193" s="3">
        <v>202</v>
      </c>
      <c r="B193" s="3">
        <v>4512</v>
      </c>
      <c r="C193" s="6" t="s">
        <v>329</v>
      </c>
      <c r="D193" s="7">
        <v>6.9</v>
      </c>
    </row>
    <row r="194" spans="1:4" s="4" customFormat="1" x14ac:dyDescent="0.25">
      <c r="A194" s="9">
        <v>304</v>
      </c>
      <c r="B194" s="9">
        <v>4520</v>
      </c>
      <c r="C194" s="10" t="s">
        <v>330</v>
      </c>
      <c r="D194" s="11">
        <v>9.66</v>
      </c>
    </row>
    <row r="195" spans="1:4" s="4" customFormat="1" x14ac:dyDescent="0.25">
      <c r="A195" s="3">
        <v>204</v>
      </c>
      <c r="B195" s="3">
        <v>4530</v>
      </c>
      <c r="C195" s="6" t="s">
        <v>331</v>
      </c>
      <c r="D195" s="7">
        <v>11.04</v>
      </c>
    </row>
    <row r="196" spans="1:4" s="4" customFormat="1" x14ac:dyDescent="0.25">
      <c r="A196" s="9">
        <v>304</v>
      </c>
      <c r="B196" s="9">
        <v>4542</v>
      </c>
      <c r="C196" s="10" t="s">
        <v>332</v>
      </c>
      <c r="D196" s="11">
        <v>9.66</v>
      </c>
    </row>
    <row r="197" spans="1:4" s="4" customFormat="1" x14ac:dyDescent="0.25">
      <c r="A197" s="3">
        <v>304</v>
      </c>
      <c r="B197" s="3">
        <v>4610</v>
      </c>
      <c r="C197" s="6" t="s">
        <v>333</v>
      </c>
      <c r="D197" s="7">
        <v>9.66</v>
      </c>
    </row>
    <row r="198" spans="1:4" s="4" customFormat="1" x14ac:dyDescent="0.25">
      <c r="A198" s="9">
        <v>201</v>
      </c>
      <c r="B198" s="9">
        <v>4631</v>
      </c>
      <c r="C198" s="10" t="s">
        <v>334</v>
      </c>
      <c r="D198" s="11">
        <v>4.1399999999999997</v>
      </c>
    </row>
    <row r="199" spans="1:4" s="4" customFormat="1" x14ac:dyDescent="0.25">
      <c r="A199" s="3">
        <v>204</v>
      </c>
      <c r="B199" s="3">
        <v>4641</v>
      </c>
      <c r="C199" s="6" t="s">
        <v>335</v>
      </c>
      <c r="D199" s="7">
        <v>11.04</v>
      </c>
    </row>
    <row r="200" spans="1:4" s="4" customFormat="1" x14ac:dyDescent="0.25">
      <c r="A200" s="9">
        <v>204</v>
      </c>
      <c r="B200" s="9">
        <v>4642</v>
      </c>
      <c r="C200" s="10" t="s">
        <v>336</v>
      </c>
      <c r="D200" s="11">
        <v>11.04</v>
      </c>
    </row>
    <row r="201" spans="1:4" s="4" customFormat="1" x14ac:dyDescent="0.25">
      <c r="A201" s="3">
        <v>204</v>
      </c>
      <c r="B201" s="3">
        <v>4643</v>
      </c>
      <c r="C201" s="6" t="s">
        <v>337</v>
      </c>
      <c r="D201" s="7">
        <v>11.04</v>
      </c>
    </row>
    <row r="202" spans="1:4" s="4" customFormat="1" x14ac:dyDescent="0.25">
      <c r="A202" s="9">
        <v>204</v>
      </c>
      <c r="B202" s="9">
        <v>4644</v>
      </c>
      <c r="C202" s="10" t="s">
        <v>338</v>
      </c>
      <c r="D202" s="11">
        <v>11.04</v>
      </c>
    </row>
    <row r="203" spans="1:4" s="4" customFormat="1" x14ac:dyDescent="0.25">
      <c r="A203" s="3">
        <v>204</v>
      </c>
      <c r="B203" s="3">
        <v>4651</v>
      </c>
      <c r="C203" s="6" t="s">
        <v>339</v>
      </c>
      <c r="D203" s="7">
        <v>11.04</v>
      </c>
    </row>
    <row r="204" spans="1:4" s="4" customFormat="1" x14ac:dyDescent="0.25">
      <c r="A204" s="9">
        <v>204</v>
      </c>
      <c r="B204" s="9">
        <v>4652</v>
      </c>
      <c r="C204" s="10" t="s">
        <v>340</v>
      </c>
      <c r="D204" s="11">
        <v>11.04</v>
      </c>
    </row>
    <row r="205" spans="1:4" s="4" customFormat="1" x14ac:dyDescent="0.25">
      <c r="A205" s="3">
        <v>204</v>
      </c>
      <c r="B205" s="3">
        <v>4653</v>
      </c>
      <c r="C205" s="6" t="s">
        <v>341</v>
      </c>
      <c r="D205" s="7">
        <v>11.04</v>
      </c>
    </row>
    <row r="206" spans="1:4" s="4" customFormat="1" x14ac:dyDescent="0.25">
      <c r="A206" s="9">
        <v>204</v>
      </c>
      <c r="B206" s="9">
        <v>4659</v>
      </c>
      <c r="C206" s="10" t="s">
        <v>342</v>
      </c>
      <c r="D206" s="11">
        <v>11.04</v>
      </c>
    </row>
    <row r="207" spans="1:4" s="4" customFormat="1" x14ac:dyDescent="0.25">
      <c r="A207" s="3">
        <v>204</v>
      </c>
      <c r="B207" s="3">
        <v>4662</v>
      </c>
      <c r="C207" s="6" t="s">
        <v>343</v>
      </c>
      <c r="D207" s="7">
        <v>11.04</v>
      </c>
    </row>
    <row r="208" spans="1:4" s="4" customFormat="1" x14ac:dyDescent="0.25">
      <c r="A208" s="9">
        <v>204</v>
      </c>
      <c r="B208" s="9">
        <v>4664</v>
      </c>
      <c r="C208" s="10" t="s">
        <v>344</v>
      </c>
      <c r="D208" s="11">
        <v>11.04</v>
      </c>
    </row>
    <row r="209" spans="1:4" s="4" customFormat="1" x14ac:dyDescent="0.25">
      <c r="A209" s="3">
        <v>204</v>
      </c>
      <c r="B209" s="3">
        <v>4665</v>
      </c>
      <c r="C209" s="6" t="s">
        <v>345</v>
      </c>
      <c r="D209" s="7">
        <v>11.04</v>
      </c>
    </row>
    <row r="210" spans="1:4" s="4" customFormat="1" x14ac:dyDescent="0.25">
      <c r="A210" s="9">
        <v>204</v>
      </c>
      <c r="B210" s="9">
        <v>4669</v>
      </c>
      <c r="C210" s="10" t="s">
        <v>346</v>
      </c>
      <c r="D210" s="11">
        <v>11.04</v>
      </c>
    </row>
    <row r="211" spans="1:4" s="4" customFormat="1" x14ac:dyDescent="0.25">
      <c r="A211" s="3">
        <v>204</v>
      </c>
      <c r="B211" s="3">
        <v>4690</v>
      </c>
      <c r="C211" s="6" t="s">
        <v>347</v>
      </c>
      <c r="D211" s="7">
        <v>11.04</v>
      </c>
    </row>
    <row r="212" spans="1:4" s="4" customFormat="1" x14ac:dyDescent="0.25">
      <c r="A212" s="9">
        <v>201</v>
      </c>
      <c r="B212" s="9">
        <v>4721</v>
      </c>
      <c r="C212" s="10" t="s">
        <v>348</v>
      </c>
      <c r="D212" s="11">
        <v>4.1399999999999997</v>
      </c>
    </row>
    <row r="213" spans="1:4" s="4" customFormat="1" x14ac:dyDescent="0.25">
      <c r="A213" s="3">
        <v>201</v>
      </c>
      <c r="B213" s="3">
        <v>4722</v>
      </c>
      <c r="C213" s="6" t="s">
        <v>349</v>
      </c>
      <c r="D213" s="7">
        <v>4.1399999999999997</v>
      </c>
    </row>
    <row r="214" spans="1:4" s="4" customFormat="1" x14ac:dyDescent="0.25">
      <c r="A214" s="9">
        <v>201</v>
      </c>
      <c r="B214" s="9">
        <v>4723</v>
      </c>
      <c r="C214" s="10" t="s">
        <v>350</v>
      </c>
      <c r="D214" s="11">
        <v>4.1399999999999997</v>
      </c>
    </row>
    <row r="215" spans="1:4" s="4" customFormat="1" x14ac:dyDescent="0.25">
      <c r="A215" s="3">
        <v>201</v>
      </c>
      <c r="B215" s="3">
        <v>4729</v>
      </c>
      <c r="C215" s="6" t="s">
        <v>351</v>
      </c>
      <c r="D215" s="7">
        <v>4.1399999999999997</v>
      </c>
    </row>
    <row r="216" spans="1:4" s="4" customFormat="1" x14ac:dyDescent="0.25">
      <c r="A216" s="9">
        <v>203</v>
      </c>
      <c r="B216" s="9">
        <v>4731</v>
      </c>
      <c r="C216" s="10" t="s">
        <v>352</v>
      </c>
      <c r="D216" s="11">
        <v>13.8</v>
      </c>
    </row>
    <row r="217" spans="1:4" s="4" customFormat="1" x14ac:dyDescent="0.25">
      <c r="A217" s="3">
        <v>204</v>
      </c>
      <c r="B217" s="3">
        <v>4732</v>
      </c>
      <c r="C217" s="6" t="s">
        <v>353</v>
      </c>
      <c r="D217" s="7">
        <v>11.04</v>
      </c>
    </row>
    <row r="218" spans="1:4" s="4" customFormat="1" x14ac:dyDescent="0.25">
      <c r="A218" s="9">
        <v>204</v>
      </c>
      <c r="B218" s="9">
        <v>4741</v>
      </c>
      <c r="C218" s="10" t="s">
        <v>354</v>
      </c>
      <c r="D218" s="11">
        <v>11.04</v>
      </c>
    </row>
    <row r="219" spans="1:4" s="4" customFormat="1" x14ac:dyDescent="0.25">
      <c r="A219" s="3">
        <v>204</v>
      </c>
      <c r="B219" s="3">
        <v>4742</v>
      </c>
      <c r="C219" s="6" t="s">
        <v>355</v>
      </c>
      <c r="D219" s="7">
        <v>11.04</v>
      </c>
    </row>
    <row r="220" spans="1:4" s="4" customFormat="1" x14ac:dyDescent="0.25">
      <c r="A220" s="9">
        <v>204</v>
      </c>
      <c r="B220" s="9">
        <v>4751</v>
      </c>
      <c r="C220" s="10" t="s">
        <v>356</v>
      </c>
      <c r="D220" s="11">
        <v>11.04</v>
      </c>
    </row>
    <row r="221" spans="1:4" s="4" customFormat="1" x14ac:dyDescent="0.25">
      <c r="A221" s="3">
        <v>204</v>
      </c>
      <c r="B221" s="3">
        <v>4753</v>
      </c>
      <c r="C221" s="6" t="s">
        <v>357</v>
      </c>
      <c r="D221" s="7">
        <v>11.04</v>
      </c>
    </row>
    <row r="222" spans="1:4" s="4" customFormat="1" x14ac:dyDescent="0.25">
      <c r="A222" s="9">
        <v>204</v>
      </c>
      <c r="B222" s="9">
        <v>4754</v>
      </c>
      <c r="C222" s="10" t="s">
        <v>358</v>
      </c>
      <c r="D222" s="11">
        <v>11.04</v>
      </c>
    </row>
    <row r="223" spans="1:4" s="4" customFormat="1" x14ac:dyDescent="0.25">
      <c r="A223" s="3">
        <v>204</v>
      </c>
      <c r="B223" s="3">
        <v>4755</v>
      </c>
      <c r="C223" s="6" t="s">
        <v>359</v>
      </c>
      <c r="D223" s="7">
        <v>11.04</v>
      </c>
    </row>
    <row r="224" spans="1:4" s="4" customFormat="1" x14ac:dyDescent="0.25">
      <c r="A224" s="9">
        <v>204</v>
      </c>
      <c r="B224" s="9">
        <v>4759</v>
      </c>
      <c r="C224" s="10" t="s">
        <v>360</v>
      </c>
      <c r="D224" s="11">
        <v>11.04</v>
      </c>
    </row>
    <row r="225" spans="1:4" s="4" customFormat="1" x14ac:dyDescent="0.25">
      <c r="A225" s="3">
        <v>204</v>
      </c>
      <c r="B225" s="3">
        <v>4762</v>
      </c>
      <c r="C225" s="6" t="s">
        <v>361</v>
      </c>
      <c r="D225" s="7">
        <v>11.04</v>
      </c>
    </row>
    <row r="226" spans="1:4" s="4" customFormat="1" x14ac:dyDescent="0.25">
      <c r="A226" s="9">
        <v>204</v>
      </c>
      <c r="B226" s="9">
        <v>4769</v>
      </c>
      <c r="C226" s="10" t="s">
        <v>362</v>
      </c>
      <c r="D226" s="11">
        <v>11.04</v>
      </c>
    </row>
    <row r="227" spans="1:4" s="4" customFormat="1" x14ac:dyDescent="0.25">
      <c r="A227" s="3">
        <v>204</v>
      </c>
      <c r="B227" s="3">
        <v>4771</v>
      </c>
      <c r="C227" s="6" t="s">
        <v>363</v>
      </c>
      <c r="D227" s="7">
        <v>11.04</v>
      </c>
    </row>
    <row r="228" spans="1:4" s="4" customFormat="1" x14ac:dyDescent="0.25">
      <c r="A228" s="9">
        <v>204</v>
      </c>
      <c r="B228" s="9">
        <v>4772</v>
      </c>
      <c r="C228" s="10" t="s">
        <v>364</v>
      </c>
      <c r="D228" s="11">
        <v>11.04</v>
      </c>
    </row>
    <row r="229" spans="1:4" s="4" customFormat="1" x14ac:dyDescent="0.25">
      <c r="A229" s="3">
        <v>204</v>
      </c>
      <c r="B229" s="3">
        <v>4774</v>
      </c>
      <c r="C229" s="6" t="s">
        <v>365</v>
      </c>
      <c r="D229" s="7">
        <v>11.04</v>
      </c>
    </row>
    <row r="230" spans="1:4" s="4" customFormat="1" x14ac:dyDescent="0.25">
      <c r="A230" s="9">
        <v>204</v>
      </c>
      <c r="B230" s="9">
        <v>4775</v>
      </c>
      <c r="C230" s="10" t="s">
        <v>366</v>
      </c>
      <c r="D230" s="11">
        <v>11.04</v>
      </c>
    </row>
    <row r="231" spans="1:4" s="4" customFormat="1" x14ac:dyDescent="0.25">
      <c r="A231" s="3">
        <v>204</v>
      </c>
      <c r="B231" s="3">
        <v>4782</v>
      </c>
      <c r="C231" s="6" t="s">
        <v>367</v>
      </c>
      <c r="D231" s="7">
        <v>11.04</v>
      </c>
    </row>
    <row r="232" spans="1:4" s="4" customFormat="1" x14ac:dyDescent="0.25">
      <c r="A232" s="9">
        <v>204</v>
      </c>
      <c r="B232" s="9">
        <v>4789</v>
      </c>
      <c r="C232" s="10" t="s">
        <v>368</v>
      </c>
      <c r="D232" s="11">
        <v>11.04</v>
      </c>
    </row>
    <row r="233" spans="1:4" s="4" customFormat="1" x14ac:dyDescent="0.25">
      <c r="A233" s="3">
        <v>301</v>
      </c>
      <c r="B233" s="3">
        <v>4911</v>
      </c>
      <c r="C233" s="6" t="s">
        <v>369</v>
      </c>
      <c r="D233" s="7">
        <v>4.1399999999999997</v>
      </c>
    </row>
    <row r="234" spans="1:4" s="4" customFormat="1" x14ac:dyDescent="0.25">
      <c r="A234" s="9">
        <v>301</v>
      </c>
      <c r="B234" s="9">
        <v>4912</v>
      </c>
      <c r="C234" s="10" t="s">
        <v>30</v>
      </c>
      <c r="D234" s="11">
        <v>4.1399999999999997</v>
      </c>
    </row>
    <row r="235" spans="1:4" s="4" customFormat="1" x14ac:dyDescent="0.25">
      <c r="A235" s="3">
        <v>301</v>
      </c>
      <c r="B235" s="3">
        <v>4921</v>
      </c>
      <c r="C235" s="6" t="s">
        <v>31</v>
      </c>
      <c r="D235" s="7">
        <v>4.1399999999999997</v>
      </c>
    </row>
    <row r="236" spans="1:4" s="4" customFormat="1" x14ac:dyDescent="0.25">
      <c r="A236" s="9">
        <v>301</v>
      </c>
      <c r="B236" s="9">
        <v>4922</v>
      </c>
      <c r="C236" s="10" t="s">
        <v>32</v>
      </c>
      <c r="D236" s="11">
        <v>4.1399999999999997</v>
      </c>
    </row>
    <row r="237" spans="1:4" s="4" customFormat="1" x14ac:dyDescent="0.25">
      <c r="A237" s="3">
        <v>301</v>
      </c>
      <c r="B237" s="3">
        <v>4923</v>
      </c>
      <c r="C237" s="6" t="s">
        <v>370</v>
      </c>
      <c r="D237" s="7">
        <v>4.1399999999999997</v>
      </c>
    </row>
    <row r="238" spans="1:4" s="4" customFormat="1" x14ac:dyDescent="0.25">
      <c r="A238" s="9">
        <v>301</v>
      </c>
      <c r="B238" s="9">
        <v>4930</v>
      </c>
      <c r="C238" s="10" t="s">
        <v>33</v>
      </c>
      <c r="D238" s="11">
        <v>4.1399999999999997</v>
      </c>
    </row>
    <row r="239" spans="1:4" s="4" customFormat="1" x14ac:dyDescent="0.25">
      <c r="A239" s="3">
        <v>301</v>
      </c>
      <c r="B239" s="3">
        <v>5011</v>
      </c>
      <c r="C239" s="6" t="s">
        <v>371</v>
      </c>
      <c r="D239" s="7">
        <v>4.1399999999999997</v>
      </c>
    </row>
    <row r="240" spans="1:4" s="4" customFormat="1" x14ac:dyDescent="0.25">
      <c r="A240" s="9">
        <v>301</v>
      </c>
      <c r="B240" s="9">
        <v>5012</v>
      </c>
      <c r="C240" s="10" t="s">
        <v>34</v>
      </c>
      <c r="D240" s="11">
        <v>4.1399999999999997</v>
      </c>
    </row>
    <row r="241" spans="1:4" s="4" customFormat="1" x14ac:dyDescent="0.25">
      <c r="A241" s="3">
        <v>301</v>
      </c>
      <c r="B241" s="3">
        <v>5021</v>
      </c>
      <c r="C241" s="6" t="s">
        <v>372</v>
      </c>
      <c r="D241" s="7">
        <v>4.1399999999999997</v>
      </c>
    </row>
    <row r="242" spans="1:4" s="4" customFormat="1" x14ac:dyDescent="0.25">
      <c r="A242" s="9">
        <v>301</v>
      </c>
      <c r="B242" s="9">
        <v>5022</v>
      </c>
      <c r="C242" s="10" t="s">
        <v>35</v>
      </c>
      <c r="D242" s="11">
        <v>4.1399999999999997</v>
      </c>
    </row>
    <row r="243" spans="1:4" s="4" customFormat="1" x14ac:dyDescent="0.25">
      <c r="A243" s="3">
        <v>301</v>
      </c>
      <c r="B243" s="3">
        <v>5111</v>
      </c>
      <c r="C243" s="6" t="s">
        <v>373</v>
      </c>
      <c r="D243" s="7">
        <v>4.1399999999999997</v>
      </c>
    </row>
    <row r="244" spans="1:4" s="4" customFormat="1" x14ac:dyDescent="0.25">
      <c r="A244" s="9">
        <v>301</v>
      </c>
      <c r="B244" s="9">
        <v>5112</v>
      </c>
      <c r="C244" s="10" t="s">
        <v>374</v>
      </c>
      <c r="D244" s="11">
        <v>4.1399999999999997</v>
      </c>
    </row>
    <row r="245" spans="1:4" s="4" customFormat="1" x14ac:dyDescent="0.25">
      <c r="A245" s="3">
        <v>301</v>
      </c>
      <c r="B245" s="3">
        <v>5121</v>
      </c>
      <c r="C245" s="6" t="s">
        <v>375</v>
      </c>
      <c r="D245" s="7">
        <v>4.1399999999999997</v>
      </c>
    </row>
    <row r="246" spans="1:4" s="4" customFormat="1" x14ac:dyDescent="0.25">
      <c r="A246" s="9">
        <v>301</v>
      </c>
      <c r="B246" s="9">
        <v>5122</v>
      </c>
      <c r="C246" s="10" t="s">
        <v>376</v>
      </c>
      <c r="D246" s="11">
        <v>4.1399999999999997</v>
      </c>
    </row>
    <row r="247" spans="1:4" s="4" customFormat="1" x14ac:dyDescent="0.25">
      <c r="A247" s="3">
        <v>304</v>
      </c>
      <c r="B247" s="3">
        <v>5210</v>
      </c>
      <c r="C247" s="6" t="s">
        <v>36</v>
      </c>
      <c r="D247" s="7">
        <v>9.66</v>
      </c>
    </row>
    <row r="248" spans="1:4" s="4" customFormat="1" x14ac:dyDescent="0.25">
      <c r="A248" s="9">
        <v>304</v>
      </c>
      <c r="B248" s="9">
        <v>5221</v>
      </c>
      <c r="C248" s="10" t="s">
        <v>377</v>
      </c>
      <c r="D248" s="11">
        <v>9.66</v>
      </c>
    </row>
    <row r="249" spans="1:4" s="4" customFormat="1" x14ac:dyDescent="0.25">
      <c r="A249" s="3">
        <v>301</v>
      </c>
      <c r="B249" s="3">
        <v>5222</v>
      </c>
      <c r="C249" s="6" t="s">
        <v>378</v>
      </c>
      <c r="D249" s="7">
        <v>4.1399999999999997</v>
      </c>
    </row>
    <row r="250" spans="1:4" s="4" customFormat="1" x14ac:dyDescent="0.25">
      <c r="A250" s="9">
        <v>304</v>
      </c>
      <c r="B250" s="9">
        <v>5223</v>
      </c>
      <c r="C250" s="10" t="s">
        <v>379</v>
      </c>
      <c r="D250" s="11">
        <v>9.66</v>
      </c>
    </row>
    <row r="251" spans="1:4" s="4" customFormat="1" x14ac:dyDescent="0.25">
      <c r="A251" s="3">
        <v>304</v>
      </c>
      <c r="B251" s="3">
        <v>5224</v>
      </c>
      <c r="C251" s="6" t="s">
        <v>37</v>
      </c>
      <c r="D251" s="7">
        <v>9.66</v>
      </c>
    </row>
    <row r="252" spans="1:4" s="4" customFormat="1" x14ac:dyDescent="0.25">
      <c r="A252" s="9">
        <v>304</v>
      </c>
      <c r="B252" s="9">
        <v>5229</v>
      </c>
      <c r="C252" s="10" t="s">
        <v>146</v>
      </c>
      <c r="D252" s="11">
        <v>9.66</v>
      </c>
    </row>
    <row r="253" spans="1:4" s="4" customFormat="1" x14ac:dyDescent="0.25">
      <c r="A253" s="3">
        <v>304</v>
      </c>
      <c r="B253" s="3">
        <v>5310</v>
      </c>
      <c r="C253" s="6" t="s">
        <v>147</v>
      </c>
      <c r="D253" s="7">
        <v>9.66</v>
      </c>
    </row>
    <row r="254" spans="1:4" s="4" customFormat="1" x14ac:dyDescent="0.25">
      <c r="A254" s="9">
        <v>304</v>
      </c>
      <c r="B254" s="9">
        <v>5320</v>
      </c>
      <c r="C254" s="10" t="s">
        <v>148</v>
      </c>
      <c r="D254" s="11">
        <v>9.66</v>
      </c>
    </row>
    <row r="255" spans="1:4" s="4" customFormat="1" x14ac:dyDescent="0.25">
      <c r="A255" s="3">
        <v>303</v>
      </c>
      <c r="B255" s="3">
        <v>5511</v>
      </c>
      <c r="C255" s="6" t="s">
        <v>149</v>
      </c>
      <c r="D255" s="7">
        <v>13.8</v>
      </c>
    </row>
    <row r="256" spans="1:4" s="4" customFormat="1" x14ac:dyDescent="0.25">
      <c r="A256" s="9">
        <v>303</v>
      </c>
      <c r="B256" s="9">
        <v>5512</v>
      </c>
      <c r="C256" s="10" t="s">
        <v>150</v>
      </c>
      <c r="D256" s="11">
        <v>13.8</v>
      </c>
    </row>
    <row r="257" spans="1:4" s="4" customFormat="1" x14ac:dyDescent="0.25">
      <c r="A257" s="3">
        <v>303</v>
      </c>
      <c r="B257" s="3">
        <v>5513</v>
      </c>
      <c r="C257" s="6" t="s">
        <v>151</v>
      </c>
      <c r="D257" s="7">
        <v>13.8</v>
      </c>
    </row>
    <row r="258" spans="1:4" s="4" customFormat="1" x14ac:dyDescent="0.25">
      <c r="A258" s="9">
        <v>303</v>
      </c>
      <c r="B258" s="9">
        <v>5514</v>
      </c>
      <c r="C258" s="10" t="s">
        <v>152</v>
      </c>
      <c r="D258" s="11">
        <v>13.8</v>
      </c>
    </row>
    <row r="259" spans="1:4" s="4" customFormat="1" x14ac:dyDescent="0.25">
      <c r="A259" s="3">
        <v>303</v>
      </c>
      <c r="B259" s="3">
        <v>5519</v>
      </c>
      <c r="C259" s="6" t="s">
        <v>153</v>
      </c>
      <c r="D259" s="7">
        <v>13.8</v>
      </c>
    </row>
    <row r="260" spans="1:4" s="4" customFormat="1" x14ac:dyDescent="0.25">
      <c r="A260" s="9">
        <v>303</v>
      </c>
      <c r="B260" s="9">
        <v>5520</v>
      </c>
      <c r="C260" s="10" t="s">
        <v>154</v>
      </c>
      <c r="D260" s="11">
        <v>13.8</v>
      </c>
    </row>
    <row r="261" spans="1:4" s="4" customFormat="1" x14ac:dyDescent="0.25">
      <c r="A261" s="3">
        <v>303</v>
      </c>
      <c r="B261" s="3">
        <v>5530</v>
      </c>
      <c r="C261" s="6" t="s">
        <v>155</v>
      </c>
      <c r="D261" s="7">
        <v>13.8</v>
      </c>
    </row>
    <row r="262" spans="1:4" s="4" customFormat="1" x14ac:dyDescent="0.25">
      <c r="A262" s="9">
        <v>303</v>
      </c>
      <c r="B262" s="9">
        <v>5590</v>
      </c>
      <c r="C262" s="10" t="s">
        <v>156</v>
      </c>
      <c r="D262" s="11">
        <v>13.8</v>
      </c>
    </row>
    <row r="263" spans="1:4" s="4" customFormat="1" x14ac:dyDescent="0.25">
      <c r="A263" s="3">
        <v>303</v>
      </c>
      <c r="B263" s="3">
        <v>5611</v>
      </c>
      <c r="C263" s="6" t="s">
        <v>157</v>
      </c>
      <c r="D263" s="7">
        <v>13.8</v>
      </c>
    </row>
    <row r="264" spans="1:4" s="4" customFormat="1" x14ac:dyDescent="0.25">
      <c r="A264" s="9">
        <v>303</v>
      </c>
      <c r="B264" s="9">
        <v>5612</v>
      </c>
      <c r="C264" s="10" t="s">
        <v>158</v>
      </c>
      <c r="D264" s="11">
        <v>13.8</v>
      </c>
    </row>
    <row r="265" spans="1:4" s="4" customFormat="1" x14ac:dyDescent="0.25">
      <c r="A265" s="3">
        <v>303</v>
      </c>
      <c r="B265" s="3">
        <v>5613</v>
      </c>
      <c r="C265" s="6" t="s">
        <v>159</v>
      </c>
      <c r="D265" s="7">
        <v>13.8</v>
      </c>
    </row>
    <row r="266" spans="1:4" s="4" customFormat="1" x14ac:dyDescent="0.25">
      <c r="A266" s="9">
        <v>303</v>
      </c>
      <c r="B266" s="9">
        <v>5619</v>
      </c>
      <c r="C266" s="10" t="s">
        <v>160</v>
      </c>
      <c r="D266" s="11">
        <v>13.8</v>
      </c>
    </row>
    <row r="267" spans="1:4" s="4" customFormat="1" x14ac:dyDescent="0.25">
      <c r="A267" s="3">
        <v>303</v>
      </c>
      <c r="B267" s="3">
        <v>5621</v>
      </c>
      <c r="C267" s="6" t="s">
        <v>161</v>
      </c>
      <c r="D267" s="7">
        <v>13.8</v>
      </c>
    </row>
    <row r="268" spans="1:4" s="4" customFormat="1" x14ac:dyDescent="0.25">
      <c r="A268" s="9">
        <v>303</v>
      </c>
      <c r="B268" s="9">
        <v>5629</v>
      </c>
      <c r="C268" s="10" t="s">
        <v>380</v>
      </c>
      <c r="D268" s="11">
        <v>13.8</v>
      </c>
    </row>
    <row r="269" spans="1:4" s="4" customFormat="1" x14ac:dyDescent="0.25">
      <c r="A269" s="3">
        <v>303</v>
      </c>
      <c r="B269" s="3">
        <v>5630</v>
      </c>
      <c r="C269" s="6" t="s">
        <v>381</v>
      </c>
      <c r="D269" s="7">
        <v>13.8</v>
      </c>
    </row>
    <row r="270" spans="1:4" s="4" customFormat="1" x14ac:dyDescent="0.25">
      <c r="A270" s="9">
        <v>103</v>
      </c>
      <c r="B270" s="9">
        <v>5812</v>
      </c>
      <c r="C270" s="10" t="s">
        <v>382</v>
      </c>
      <c r="D270" s="11">
        <v>11.04</v>
      </c>
    </row>
    <row r="271" spans="1:4" s="4" customFormat="1" x14ac:dyDescent="0.25">
      <c r="A271" s="3">
        <v>301</v>
      </c>
      <c r="B271" s="3">
        <v>5813</v>
      </c>
      <c r="C271" s="6" t="s">
        <v>383</v>
      </c>
      <c r="D271" s="7">
        <v>4.1399999999999997</v>
      </c>
    </row>
    <row r="272" spans="1:4" s="4" customFormat="1" x14ac:dyDescent="0.25">
      <c r="A272" s="9">
        <v>103</v>
      </c>
      <c r="B272" s="9">
        <v>5819</v>
      </c>
      <c r="C272" s="10" t="s">
        <v>38</v>
      </c>
      <c r="D272" s="11">
        <v>11.04</v>
      </c>
    </row>
    <row r="273" spans="1:4" s="4" customFormat="1" x14ac:dyDescent="0.25">
      <c r="A273" s="3">
        <v>103</v>
      </c>
      <c r="B273" s="3">
        <v>5820</v>
      </c>
      <c r="C273" s="6" t="s">
        <v>384</v>
      </c>
      <c r="D273" s="7">
        <v>11.04</v>
      </c>
    </row>
    <row r="274" spans="1:4" s="4" customFormat="1" x14ac:dyDescent="0.25">
      <c r="A274" s="9">
        <v>103</v>
      </c>
      <c r="B274" s="9">
        <v>5911</v>
      </c>
      <c r="C274" s="10" t="s">
        <v>385</v>
      </c>
      <c r="D274" s="11">
        <v>11.04</v>
      </c>
    </row>
    <row r="275" spans="1:4" s="4" customFormat="1" x14ac:dyDescent="0.25">
      <c r="A275" s="3">
        <v>103</v>
      </c>
      <c r="B275" s="3">
        <v>5912</v>
      </c>
      <c r="C275" s="6" t="s">
        <v>386</v>
      </c>
      <c r="D275" s="7">
        <v>11.04</v>
      </c>
    </row>
    <row r="276" spans="1:4" s="4" customFormat="1" x14ac:dyDescent="0.25">
      <c r="A276" s="9">
        <v>304</v>
      </c>
      <c r="B276" s="9">
        <v>5913</v>
      </c>
      <c r="C276" s="10" t="s">
        <v>387</v>
      </c>
      <c r="D276" s="11">
        <v>9.66</v>
      </c>
    </row>
    <row r="277" spans="1:4" s="4" customFormat="1" x14ac:dyDescent="0.25">
      <c r="A277" s="3">
        <v>302</v>
      </c>
      <c r="B277" s="3">
        <v>5914</v>
      </c>
      <c r="C277" s="6" t="s">
        <v>162</v>
      </c>
      <c r="D277" s="7">
        <v>6.9</v>
      </c>
    </row>
    <row r="278" spans="1:4" s="4" customFormat="1" x14ac:dyDescent="0.25">
      <c r="A278" s="9">
        <v>103</v>
      </c>
      <c r="B278" s="9">
        <v>5920</v>
      </c>
      <c r="C278" s="10" t="s">
        <v>163</v>
      </c>
      <c r="D278" s="11">
        <v>11.04</v>
      </c>
    </row>
    <row r="279" spans="1:4" s="4" customFormat="1" x14ac:dyDescent="0.25">
      <c r="A279" s="3">
        <v>301</v>
      </c>
      <c r="B279" s="3">
        <v>6010</v>
      </c>
      <c r="C279" s="6" t="s">
        <v>164</v>
      </c>
      <c r="D279" s="7">
        <v>4.1399999999999997</v>
      </c>
    </row>
    <row r="280" spans="1:4" s="4" customFormat="1" x14ac:dyDescent="0.25">
      <c r="A280" s="9">
        <v>304</v>
      </c>
      <c r="B280" s="9">
        <v>6110</v>
      </c>
      <c r="C280" s="10" t="s">
        <v>165</v>
      </c>
      <c r="D280" s="11">
        <v>10.62</v>
      </c>
    </row>
    <row r="281" spans="1:4" s="4" customFormat="1" x14ac:dyDescent="0.25">
      <c r="A281" s="3">
        <v>304</v>
      </c>
      <c r="B281" s="3">
        <v>6120</v>
      </c>
      <c r="C281" s="6" t="s">
        <v>166</v>
      </c>
      <c r="D281" s="7">
        <v>10.62</v>
      </c>
    </row>
    <row r="282" spans="1:4" s="4" customFormat="1" x14ac:dyDescent="0.25">
      <c r="A282" s="9">
        <v>304</v>
      </c>
      <c r="B282" s="9">
        <v>6130</v>
      </c>
      <c r="C282" s="10" t="s">
        <v>167</v>
      </c>
      <c r="D282" s="11">
        <v>9.66</v>
      </c>
    </row>
    <row r="283" spans="1:4" s="4" customFormat="1" x14ac:dyDescent="0.25">
      <c r="A283" s="3">
        <v>304</v>
      </c>
      <c r="B283" s="3">
        <v>6190</v>
      </c>
      <c r="C283" s="6" t="s">
        <v>168</v>
      </c>
      <c r="D283" s="7">
        <v>9.66</v>
      </c>
    </row>
    <row r="284" spans="1:4" s="4" customFormat="1" x14ac:dyDescent="0.25">
      <c r="A284" s="9">
        <v>304</v>
      </c>
      <c r="B284" s="9">
        <v>6201</v>
      </c>
      <c r="C284" s="10" t="s">
        <v>169</v>
      </c>
      <c r="D284" s="11">
        <v>9.66</v>
      </c>
    </row>
    <row r="285" spans="1:4" s="4" customFormat="1" x14ac:dyDescent="0.25">
      <c r="A285" s="3">
        <v>302</v>
      </c>
      <c r="B285" s="3">
        <v>6202</v>
      </c>
      <c r="C285" s="6" t="s">
        <v>170</v>
      </c>
      <c r="D285" s="7">
        <v>6.9</v>
      </c>
    </row>
    <row r="286" spans="1:4" s="4" customFormat="1" x14ac:dyDescent="0.25">
      <c r="A286" s="9">
        <v>304</v>
      </c>
      <c r="B286" s="9">
        <v>6209</v>
      </c>
      <c r="C286" s="10" t="s">
        <v>171</v>
      </c>
      <c r="D286" s="11">
        <v>9.66</v>
      </c>
    </row>
    <row r="287" spans="1:4" s="4" customFormat="1" x14ac:dyDescent="0.25">
      <c r="A287" s="3">
        <v>304</v>
      </c>
      <c r="B287" s="3">
        <v>6311</v>
      </c>
      <c r="C287" s="6" t="s">
        <v>388</v>
      </c>
      <c r="D287" s="7">
        <v>9.66</v>
      </c>
    </row>
    <row r="288" spans="1:4" s="4" customFormat="1" x14ac:dyDescent="0.25">
      <c r="A288" s="9">
        <v>304</v>
      </c>
      <c r="B288" s="9">
        <v>6312</v>
      </c>
      <c r="C288" s="10" t="s">
        <v>39</v>
      </c>
      <c r="D288" s="11">
        <v>9.66</v>
      </c>
    </row>
    <row r="289" spans="1:4" s="4" customFormat="1" x14ac:dyDescent="0.25">
      <c r="A289" s="3">
        <v>304</v>
      </c>
      <c r="B289" s="3">
        <v>6391</v>
      </c>
      <c r="C289" s="6" t="s">
        <v>389</v>
      </c>
      <c r="D289" s="7">
        <v>9.66</v>
      </c>
    </row>
    <row r="290" spans="1:4" s="4" customFormat="1" x14ac:dyDescent="0.25">
      <c r="A290" s="9">
        <v>304</v>
      </c>
      <c r="B290" s="9">
        <v>6399</v>
      </c>
      <c r="C290" s="10" t="s">
        <v>390</v>
      </c>
      <c r="D290" s="11">
        <v>9.66</v>
      </c>
    </row>
    <row r="291" spans="1:4" s="4" customFormat="1" x14ac:dyDescent="0.25">
      <c r="A291" s="3">
        <v>401</v>
      </c>
      <c r="B291" s="3">
        <v>6411</v>
      </c>
      <c r="C291" s="6" t="s">
        <v>40</v>
      </c>
      <c r="D291" s="7">
        <v>14</v>
      </c>
    </row>
    <row r="292" spans="1:4" s="4" customFormat="1" x14ac:dyDescent="0.25">
      <c r="A292" s="9">
        <v>401</v>
      </c>
      <c r="B292" s="9">
        <v>6412</v>
      </c>
      <c r="C292" s="10" t="s">
        <v>41</v>
      </c>
      <c r="D292" s="11">
        <v>14</v>
      </c>
    </row>
    <row r="293" spans="1:4" s="4" customFormat="1" x14ac:dyDescent="0.25">
      <c r="A293" s="3">
        <v>401</v>
      </c>
      <c r="B293" s="3">
        <v>6421</v>
      </c>
      <c r="C293" s="6" t="s">
        <v>391</v>
      </c>
      <c r="D293" s="7">
        <v>14</v>
      </c>
    </row>
    <row r="294" spans="1:4" s="4" customFormat="1" x14ac:dyDescent="0.25">
      <c r="A294" s="9">
        <v>401</v>
      </c>
      <c r="B294" s="9">
        <v>6422</v>
      </c>
      <c r="C294" s="10" t="s">
        <v>392</v>
      </c>
      <c r="D294" s="11">
        <v>14</v>
      </c>
    </row>
    <row r="295" spans="1:4" s="4" customFormat="1" x14ac:dyDescent="0.25">
      <c r="A295" s="3">
        <v>401</v>
      </c>
      <c r="B295" s="3">
        <v>6423</v>
      </c>
      <c r="C295" s="6" t="s">
        <v>42</v>
      </c>
      <c r="D295" s="7">
        <v>14</v>
      </c>
    </row>
    <row r="296" spans="1:4" s="4" customFormat="1" x14ac:dyDescent="0.25">
      <c r="A296" s="9">
        <v>401</v>
      </c>
      <c r="B296" s="9">
        <v>6424</v>
      </c>
      <c r="C296" s="10" t="s">
        <v>393</v>
      </c>
      <c r="D296" s="11">
        <v>14</v>
      </c>
    </row>
    <row r="297" spans="1:4" s="4" customFormat="1" x14ac:dyDescent="0.25">
      <c r="A297" s="3">
        <v>401</v>
      </c>
      <c r="B297" s="3">
        <v>6431</v>
      </c>
      <c r="C297" s="6" t="s">
        <v>394</v>
      </c>
      <c r="D297" s="7">
        <v>14</v>
      </c>
    </row>
    <row r="298" spans="1:4" s="4" customFormat="1" x14ac:dyDescent="0.25">
      <c r="A298" s="9">
        <v>401</v>
      </c>
      <c r="B298" s="9">
        <v>6491</v>
      </c>
      <c r="C298" s="10" t="s">
        <v>395</v>
      </c>
      <c r="D298" s="11">
        <v>14</v>
      </c>
    </row>
    <row r="299" spans="1:4" s="4" customFormat="1" x14ac:dyDescent="0.25">
      <c r="A299" s="3">
        <v>401</v>
      </c>
      <c r="B299" s="3">
        <v>6492</v>
      </c>
      <c r="C299" s="6" t="s">
        <v>396</v>
      </c>
      <c r="D299" s="7">
        <v>14</v>
      </c>
    </row>
    <row r="300" spans="1:4" s="4" customFormat="1" x14ac:dyDescent="0.25">
      <c r="A300" s="9">
        <v>401</v>
      </c>
      <c r="B300" s="9">
        <v>6493</v>
      </c>
      <c r="C300" s="10" t="s">
        <v>397</v>
      </c>
      <c r="D300" s="11">
        <v>14</v>
      </c>
    </row>
    <row r="301" spans="1:4" s="4" customFormat="1" x14ac:dyDescent="0.25">
      <c r="A301" s="3">
        <v>401</v>
      </c>
      <c r="B301" s="3">
        <v>6494</v>
      </c>
      <c r="C301" s="6" t="s">
        <v>398</v>
      </c>
      <c r="D301" s="7">
        <v>14</v>
      </c>
    </row>
    <row r="302" spans="1:4" s="4" customFormat="1" x14ac:dyDescent="0.25">
      <c r="A302" s="9">
        <v>401</v>
      </c>
      <c r="B302" s="9">
        <v>6495</v>
      </c>
      <c r="C302" s="10" t="s">
        <v>399</v>
      </c>
      <c r="D302" s="11">
        <v>14</v>
      </c>
    </row>
    <row r="303" spans="1:4" s="4" customFormat="1" x14ac:dyDescent="0.25">
      <c r="A303" s="3">
        <v>401</v>
      </c>
      <c r="B303" s="3">
        <v>6496</v>
      </c>
      <c r="C303" s="6" t="s">
        <v>47</v>
      </c>
      <c r="D303" s="7">
        <v>14</v>
      </c>
    </row>
    <row r="304" spans="1:4" s="4" customFormat="1" x14ac:dyDescent="0.25">
      <c r="A304" s="9">
        <v>401</v>
      </c>
      <c r="B304" s="9">
        <v>6511</v>
      </c>
      <c r="C304" s="10" t="s">
        <v>48</v>
      </c>
      <c r="D304" s="11">
        <v>14</v>
      </c>
    </row>
    <row r="305" spans="1:4" s="4" customFormat="1" x14ac:dyDescent="0.25">
      <c r="A305" s="3">
        <v>401</v>
      </c>
      <c r="B305" s="3">
        <v>6512</v>
      </c>
      <c r="C305" s="6" t="s">
        <v>49</v>
      </c>
      <c r="D305" s="7">
        <v>14</v>
      </c>
    </row>
    <row r="306" spans="1:4" s="4" customFormat="1" x14ac:dyDescent="0.25">
      <c r="A306" s="9">
        <v>401</v>
      </c>
      <c r="B306" s="9">
        <v>6513</v>
      </c>
      <c r="C306" s="10" t="s">
        <v>50</v>
      </c>
      <c r="D306" s="11">
        <v>14</v>
      </c>
    </row>
    <row r="307" spans="1:4" s="4" customFormat="1" x14ac:dyDescent="0.25">
      <c r="A307" s="3">
        <v>401</v>
      </c>
      <c r="B307" s="3">
        <v>6515</v>
      </c>
      <c r="C307" s="6" t="s">
        <v>51</v>
      </c>
      <c r="D307" s="7">
        <v>14</v>
      </c>
    </row>
    <row r="308" spans="1:4" s="4" customFormat="1" x14ac:dyDescent="0.25">
      <c r="A308" s="9">
        <v>401</v>
      </c>
      <c r="B308" s="9">
        <v>6521</v>
      </c>
      <c r="C308" s="10" t="s">
        <v>400</v>
      </c>
      <c r="D308" s="11">
        <v>14</v>
      </c>
    </row>
    <row r="309" spans="1:4" s="4" customFormat="1" x14ac:dyDescent="0.25">
      <c r="A309" s="3">
        <v>401</v>
      </c>
      <c r="B309" s="3">
        <v>6522</v>
      </c>
      <c r="C309" s="6" t="s">
        <v>401</v>
      </c>
      <c r="D309" s="7">
        <v>14</v>
      </c>
    </row>
    <row r="310" spans="1:4" s="4" customFormat="1" x14ac:dyDescent="0.25">
      <c r="A310" s="9">
        <v>401</v>
      </c>
      <c r="B310" s="9">
        <v>6523</v>
      </c>
      <c r="C310" s="10" t="s">
        <v>402</v>
      </c>
      <c r="D310" s="11">
        <v>14</v>
      </c>
    </row>
    <row r="311" spans="1:4" s="4" customFormat="1" x14ac:dyDescent="0.25">
      <c r="A311" s="3">
        <v>401</v>
      </c>
      <c r="B311" s="3">
        <v>6532</v>
      </c>
      <c r="C311" s="6" t="s">
        <v>403</v>
      </c>
      <c r="D311" s="7">
        <v>14</v>
      </c>
    </row>
    <row r="312" spans="1:4" s="4" customFormat="1" x14ac:dyDescent="0.25">
      <c r="A312" s="9">
        <v>304</v>
      </c>
      <c r="B312" s="9">
        <v>6612</v>
      </c>
      <c r="C312" s="10" t="s">
        <v>404</v>
      </c>
      <c r="D312" s="11">
        <v>9.66</v>
      </c>
    </row>
    <row r="313" spans="1:4" s="4" customFormat="1" x14ac:dyDescent="0.25">
      <c r="A313" s="3">
        <v>304</v>
      </c>
      <c r="B313" s="3">
        <v>6613</v>
      </c>
      <c r="C313" s="6" t="s">
        <v>405</v>
      </c>
      <c r="D313" s="7">
        <v>9.66</v>
      </c>
    </row>
    <row r="314" spans="1:4" s="4" customFormat="1" x14ac:dyDescent="0.25">
      <c r="A314" s="9">
        <v>401</v>
      </c>
      <c r="B314" s="9">
        <v>6614</v>
      </c>
      <c r="C314" s="10" t="s">
        <v>406</v>
      </c>
      <c r="D314" s="11">
        <v>14</v>
      </c>
    </row>
    <row r="315" spans="1:4" s="4" customFormat="1" x14ac:dyDescent="0.25">
      <c r="A315" s="3">
        <v>401</v>
      </c>
      <c r="B315" s="3">
        <v>6615</v>
      </c>
      <c r="C315" s="6" t="s">
        <v>407</v>
      </c>
      <c r="D315" s="7">
        <v>14</v>
      </c>
    </row>
    <row r="316" spans="1:4" s="4" customFormat="1" x14ac:dyDescent="0.25">
      <c r="A316" s="9">
        <v>401</v>
      </c>
      <c r="B316" s="9">
        <v>6619</v>
      </c>
      <c r="C316" s="10" t="s">
        <v>408</v>
      </c>
      <c r="D316" s="11">
        <v>14</v>
      </c>
    </row>
    <row r="317" spans="1:4" s="4" customFormat="1" x14ac:dyDescent="0.25">
      <c r="A317" s="3">
        <v>401</v>
      </c>
      <c r="B317" s="3">
        <v>6621</v>
      </c>
      <c r="C317" s="6" t="s">
        <v>409</v>
      </c>
      <c r="D317" s="7">
        <v>14</v>
      </c>
    </row>
    <row r="318" spans="1:4" s="4" customFormat="1" x14ac:dyDescent="0.25">
      <c r="A318" s="9">
        <v>304</v>
      </c>
      <c r="B318" s="9">
        <v>6629</v>
      </c>
      <c r="C318" s="10" t="s">
        <v>410</v>
      </c>
      <c r="D318" s="11">
        <v>9.66</v>
      </c>
    </row>
    <row r="319" spans="1:4" s="4" customFormat="1" x14ac:dyDescent="0.25">
      <c r="A319" s="3">
        <v>401</v>
      </c>
      <c r="B319" s="3">
        <v>6630</v>
      </c>
      <c r="C319" s="6" t="s">
        <v>411</v>
      </c>
      <c r="D319" s="7">
        <v>14</v>
      </c>
    </row>
    <row r="320" spans="1:4" s="4" customFormat="1" x14ac:dyDescent="0.25">
      <c r="A320" s="9">
        <v>304</v>
      </c>
      <c r="B320" s="9">
        <v>6810</v>
      </c>
      <c r="C320" s="10" t="s">
        <v>412</v>
      </c>
      <c r="D320" s="11">
        <v>9.66</v>
      </c>
    </row>
    <row r="321" spans="1:4" s="4" customFormat="1" x14ac:dyDescent="0.25">
      <c r="A321" s="3">
        <v>304</v>
      </c>
      <c r="B321" s="3">
        <v>6820</v>
      </c>
      <c r="C321" s="6" t="s">
        <v>413</v>
      </c>
      <c r="D321" s="7">
        <v>9.66</v>
      </c>
    </row>
    <row r="322" spans="1:4" s="4" customFormat="1" x14ac:dyDescent="0.25">
      <c r="A322" s="9">
        <v>304</v>
      </c>
      <c r="B322" s="9">
        <v>7310</v>
      </c>
      <c r="C322" s="10" t="s">
        <v>43</v>
      </c>
      <c r="D322" s="11">
        <v>9.66</v>
      </c>
    </row>
    <row r="323" spans="1:4" s="4" customFormat="1" x14ac:dyDescent="0.25">
      <c r="A323" s="3">
        <v>304</v>
      </c>
      <c r="B323" s="3">
        <v>7420</v>
      </c>
      <c r="C323" s="6" t="s">
        <v>44</v>
      </c>
      <c r="D323" s="7">
        <v>9.66</v>
      </c>
    </row>
    <row r="324" spans="1:4" s="4" customFormat="1" x14ac:dyDescent="0.25">
      <c r="A324" s="9">
        <v>304</v>
      </c>
      <c r="B324" s="9">
        <v>7500</v>
      </c>
      <c r="C324" s="10" t="s">
        <v>45</v>
      </c>
      <c r="D324" s="11">
        <v>9.66</v>
      </c>
    </row>
    <row r="325" spans="1:4" s="4" customFormat="1" x14ac:dyDescent="0.25">
      <c r="A325" s="3">
        <v>304</v>
      </c>
      <c r="B325" s="3">
        <v>7710</v>
      </c>
      <c r="C325" s="6" t="s">
        <v>414</v>
      </c>
      <c r="D325" s="7">
        <v>9.66</v>
      </c>
    </row>
    <row r="326" spans="1:4" s="4" customFormat="1" x14ac:dyDescent="0.25">
      <c r="A326" s="9">
        <v>304</v>
      </c>
      <c r="B326" s="9">
        <v>7721</v>
      </c>
      <c r="C326" s="10" t="s">
        <v>415</v>
      </c>
      <c r="D326" s="11">
        <v>9.66</v>
      </c>
    </row>
    <row r="327" spans="1:4" s="4" customFormat="1" x14ac:dyDescent="0.25">
      <c r="A327" s="3">
        <v>304</v>
      </c>
      <c r="B327" s="3">
        <v>7722</v>
      </c>
      <c r="C327" s="6" t="s">
        <v>46</v>
      </c>
      <c r="D327" s="7">
        <v>9.66</v>
      </c>
    </row>
    <row r="328" spans="1:4" s="4" customFormat="1" x14ac:dyDescent="0.25">
      <c r="A328" s="9">
        <v>304</v>
      </c>
      <c r="B328" s="9">
        <v>7729</v>
      </c>
      <c r="C328" s="10" t="s">
        <v>416</v>
      </c>
      <c r="D328" s="11">
        <v>9.66</v>
      </c>
    </row>
    <row r="329" spans="1:4" s="4" customFormat="1" x14ac:dyDescent="0.25">
      <c r="A329" s="3">
        <v>304</v>
      </c>
      <c r="B329" s="3">
        <v>7730</v>
      </c>
      <c r="C329" s="6" t="s">
        <v>417</v>
      </c>
      <c r="D329" s="7">
        <v>9.66</v>
      </c>
    </row>
    <row r="330" spans="1:4" s="4" customFormat="1" x14ac:dyDescent="0.25">
      <c r="A330" s="9">
        <v>304</v>
      </c>
      <c r="B330" s="9">
        <v>7740</v>
      </c>
      <c r="C330" s="10" t="s">
        <v>418</v>
      </c>
      <c r="D330" s="11">
        <v>9.66</v>
      </c>
    </row>
    <row r="331" spans="1:4" s="4" customFormat="1" x14ac:dyDescent="0.25">
      <c r="A331" s="3">
        <v>304</v>
      </c>
      <c r="B331" s="3">
        <v>7810</v>
      </c>
      <c r="C331" s="6" t="s">
        <v>419</v>
      </c>
      <c r="D331" s="7">
        <v>9.66</v>
      </c>
    </row>
    <row r="332" spans="1:4" s="4" customFormat="1" x14ac:dyDescent="0.25">
      <c r="A332" s="9">
        <v>304</v>
      </c>
      <c r="B332" s="9">
        <v>7820</v>
      </c>
      <c r="C332" s="10" t="s">
        <v>420</v>
      </c>
      <c r="D332" s="11">
        <v>9.66</v>
      </c>
    </row>
    <row r="333" spans="1:4" s="4" customFormat="1" x14ac:dyDescent="0.25">
      <c r="A333" s="3">
        <v>304</v>
      </c>
      <c r="B333" s="3">
        <v>7830</v>
      </c>
      <c r="C333" s="6" t="s">
        <v>421</v>
      </c>
      <c r="D333" s="7">
        <v>9.66</v>
      </c>
    </row>
    <row r="334" spans="1:4" s="4" customFormat="1" x14ac:dyDescent="0.25">
      <c r="A334" s="9">
        <v>304</v>
      </c>
      <c r="B334" s="9">
        <v>7911</v>
      </c>
      <c r="C334" s="10" t="s">
        <v>422</v>
      </c>
      <c r="D334" s="11">
        <v>9.66</v>
      </c>
    </row>
    <row r="335" spans="1:4" s="4" customFormat="1" x14ac:dyDescent="0.25">
      <c r="A335" s="3">
        <v>304</v>
      </c>
      <c r="B335" s="3">
        <v>7912</v>
      </c>
      <c r="C335" s="6" t="s">
        <v>423</v>
      </c>
      <c r="D335" s="7">
        <v>9.66</v>
      </c>
    </row>
    <row r="336" spans="1:4" s="4" customFormat="1" x14ac:dyDescent="0.25">
      <c r="A336" s="9">
        <v>304</v>
      </c>
      <c r="B336" s="9">
        <v>7990</v>
      </c>
      <c r="C336" s="10" t="s">
        <v>424</v>
      </c>
      <c r="D336" s="11">
        <v>9.66</v>
      </c>
    </row>
    <row r="337" spans="1:4" s="4" customFormat="1" x14ac:dyDescent="0.25">
      <c r="A337" s="3">
        <v>303</v>
      </c>
      <c r="B337" s="3">
        <v>8010</v>
      </c>
      <c r="C337" s="6" t="s">
        <v>425</v>
      </c>
      <c r="D337" s="7">
        <v>13.8</v>
      </c>
    </row>
    <row r="338" spans="1:4" s="4" customFormat="1" x14ac:dyDescent="0.25">
      <c r="A338" s="9">
        <v>303</v>
      </c>
      <c r="B338" s="9">
        <v>8020</v>
      </c>
      <c r="C338" s="10" t="s">
        <v>426</v>
      </c>
      <c r="D338" s="11">
        <v>13.8</v>
      </c>
    </row>
    <row r="339" spans="1:4" s="4" customFormat="1" x14ac:dyDescent="0.25">
      <c r="A339" s="3">
        <v>303</v>
      </c>
      <c r="B339" s="3">
        <v>8030</v>
      </c>
      <c r="C339" s="6" t="s">
        <v>427</v>
      </c>
      <c r="D339" s="7">
        <v>13.8</v>
      </c>
    </row>
    <row r="340" spans="1:4" s="4" customFormat="1" x14ac:dyDescent="0.25">
      <c r="A340" s="9">
        <v>304</v>
      </c>
      <c r="B340" s="9">
        <v>8110</v>
      </c>
      <c r="C340" s="10" t="s">
        <v>428</v>
      </c>
      <c r="D340" s="11">
        <v>9.66</v>
      </c>
    </row>
    <row r="341" spans="1:4" s="4" customFormat="1" x14ac:dyDescent="0.25">
      <c r="A341" s="3">
        <v>304</v>
      </c>
      <c r="B341" s="3">
        <v>8121</v>
      </c>
      <c r="C341" s="6" t="s">
        <v>429</v>
      </c>
      <c r="D341" s="7">
        <v>9.66</v>
      </c>
    </row>
    <row r="342" spans="1:4" s="4" customFormat="1" x14ac:dyDescent="0.25">
      <c r="A342" s="9">
        <v>304</v>
      </c>
      <c r="B342" s="9">
        <v>8129</v>
      </c>
      <c r="C342" s="10" t="s">
        <v>430</v>
      </c>
      <c r="D342" s="11">
        <v>9.66</v>
      </c>
    </row>
    <row r="343" spans="1:4" s="4" customFormat="1" x14ac:dyDescent="0.25">
      <c r="A343" s="3">
        <v>304</v>
      </c>
      <c r="B343" s="3">
        <v>8130</v>
      </c>
      <c r="C343" s="6" t="s">
        <v>431</v>
      </c>
      <c r="D343" s="7">
        <v>9.66</v>
      </c>
    </row>
    <row r="344" spans="1:4" s="4" customFormat="1" x14ac:dyDescent="0.25">
      <c r="A344" s="9">
        <v>304</v>
      </c>
      <c r="B344" s="9">
        <v>8211</v>
      </c>
      <c r="C344" s="10" t="s">
        <v>432</v>
      </c>
      <c r="D344" s="11">
        <v>9.66</v>
      </c>
    </row>
    <row r="345" spans="1:4" s="4" customFormat="1" x14ac:dyDescent="0.25">
      <c r="A345" s="3">
        <v>304</v>
      </c>
      <c r="B345" s="3">
        <v>8219</v>
      </c>
      <c r="C345" s="6" t="s">
        <v>433</v>
      </c>
      <c r="D345" s="7">
        <v>9.66</v>
      </c>
    </row>
    <row r="346" spans="1:4" s="4" customFormat="1" x14ac:dyDescent="0.25">
      <c r="A346" s="9">
        <v>304</v>
      </c>
      <c r="B346" s="9">
        <v>8220</v>
      </c>
      <c r="C346" s="10" t="s">
        <v>434</v>
      </c>
      <c r="D346" s="11">
        <v>9.66</v>
      </c>
    </row>
    <row r="347" spans="1:4" s="4" customFormat="1" x14ac:dyDescent="0.25">
      <c r="A347" s="3">
        <v>304</v>
      </c>
      <c r="B347" s="3">
        <v>8230</v>
      </c>
      <c r="C347" s="6" t="s">
        <v>435</v>
      </c>
      <c r="D347" s="7">
        <v>9.66</v>
      </c>
    </row>
    <row r="348" spans="1:4" s="4" customFormat="1" x14ac:dyDescent="0.25">
      <c r="A348" s="9">
        <v>304</v>
      </c>
      <c r="B348" s="9">
        <v>8291</v>
      </c>
      <c r="C348" s="10" t="s">
        <v>436</v>
      </c>
      <c r="D348" s="11">
        <v>9.66</v>
      </c>
    </row>
    <row r="349" spans="1:4" s="4" customFormat="1" x14ac:dyDescent="0.25">
      <c r="A349" s="3">
        <v>304</v>
      </c>
      <c r="B349" s="3">
        <v>8292</v>
      </c>
      <c r="C349" s="6" t="s">
        <v>437</v>
      </c>
      <c r="D349" s="7">
        <v>9.66</v>
      </c>
    </row>
    <row r="350" spans="1:4" s="4" customFormat="1" x14ac:dyDescent="0.25">
      <c r="A350" s="9">
        <v>304</v>
      </c>
      <c r="B350" s="9">
        <v>8299</v>
      </c>
      <c r="C350" s="10" t="s">
        <v>438</v>
      </c>
      <c r="D350" s="11">
        <v>9.66</v>
      </c>
    </row>
    <row r="351" spans="1:4" s="4" customFormat="1" x14ac:dyDescent="0.25">
      <c r="A351" s="3">
        <v>305</v>
      </c>
      <c r="B351" s="3">
        <v>8511</v>
      </c>
      <c r="C351" s="6" t="s">
        <v>439</v>
      </c>
      <c r="D351" s="7">
        <v>7</v>
      </c>
    </row>
    <row r="352" spans="1:4" s="4" customFormat="1" x14ac:dyDescent="0.25">
      <c r="A352" s="9">
        <v>305</v>
      </c>
      <c r="B352" s="9">
        <v>8512</v>
      </c>
      <c r="C352" s="10" t="s">
        <v>52</v>
      </c>
      <c r="D352" s="11">
        <v>7</v>
      </c>
    </row>
    <row r="353" spans="1:4" s="4" customFormat="1" x14ac:dyDescent="0.25">
      <c r="A353" s="3">
        <v>305</v>
      </c>
      <c r="B353" s="3">
        <v>8513</v>
      </c>
      <c r="C353" s="6" t="s">
        <v>53</v>
      </c>
      <c r="D353" s="7">
        <v>7</v>
      </c>
    </row>
    <row r="354" spans="1:4" s="4" customFormat="1" x14ac:dyDescent="0.25">
      <c r="A354" s="9">
        <v>305</v>
      </c>
      <c r="B354" s="9">
        <v>8521</v>
      </c>
      <c r="C354" s="10" t="s">
        <v>440</v>
      </c>
      <c r="D354" s="11">
        <v>7</v>
      </c>
    </row>
    <row r="355" spans="1:4" s="4" customFormat="1" x14ac:dyDescent="0.25">
      <c r="A355" s="3">
        <v>305</v>
      </c>
      <c r="B355" s="3">
        <v>8522</v>
      </c>
      <c r="C355" s="6" t="s">
        <v>441</v>
      </c>
      <c r="D355" s="7">
        <v>7</v>
      </c>
    </row>
    <row r="356" spans="1:4" s="4" customFormat="1" x14ac:dyDescent="0.25">
      <c r="A356" s="9">
        <v>305</v>
      </c>
      <c r="B356" s="9">
        <v>8530</v>
      </c>
      <c r="C356" s="10" t="s">
        <v>442</v>
      </c>
      <c r="D356" s="11">
        <v>7</v>
      </c>
    </row>
    <row r="357" spans="1:4" s="4" customFormat="1" x14ac:dyDescent="0.25">
      <c r="A357" s="3">
        <v>304</v>
      </c>
      <c r="B357" s="3">
        <v>8541</v>
      </c>
      <c r="C357" s="6" t="s">
        <v>443</v>
      </c>
      <c r="D357" s="7">
        <v>9.66</v>
      </c>
    </row>
    <row r="358" spans="1:4" s="4" customFormat="1" x14ac:dyDescent="0.25">
      <c r="A358" s="9">
        <v>304</v>
      </c>
      <c r="B358" s="9">
        <v>8542</v>
      </c>
      <c r="C358" s="10" t="s">
        <v>55</v>
      </c>
      <c r="D358" s="11">
        <v>9.66</v>
      </c>
    </row>
    <row r="359" spans="1:4" s="4" customFormat="1" x14ac:dyDescent="0.25">
      <c r="A359" s="3">
        <v>304</v>
      </c>
      <c r="B359" s="3">
        <v>8543</v>
      </c>
      <c r="C359" s="6" t="s">
        <v>444</v>
      </c>
      <c r="D359" s="7">
        <v>9.66</v>
      </c>
    </row>
    <row r="360" spans="1:4" s="4" customFormat="1" x14ac:dyDescent="0.25">
      <c r="A360" s="9">
        <v>304</v>
      </c>
      <c r="B360" s="9">
        <v>8544</v>
      </c>
      <c r="C360" s="10" t="s">
        <v>56</v>
      </c>
      <c r="D360" s="11">
        <v>9.66</v>
      </c>
    </row>
    <row r="361" spans="1:4" s="4" customFormat="1" x14ac:dyDescent="0.25">
      <c r="A361" s="3">
        <v>304</v>
      </c>
      <c r="B361" s="3">
        <v>8551</v>
      </c>
      <c r="C361" s="6" t="s">
        <v>57</v>
      </c>
      <c r="D361" s="7">
        <v>9.66</v>
      </c>
    </row>
    <row r="362" spans="1:4" s="4" customFormat="1" x14ac:dyDescent="0.25">
      <c r="A362" s="9">
        <v>304</v>
      </c>
      <c r="B362" s="9">
        <v>8552</v>
      </c>
      <c r="C362" s="10" t="s">
        <v>445</v>
      </c>
      <c r="D362" s="11">
        <v>9.66</v>
      </c>
    </row>
    <row r="363" spans="1:4" s="4" customFormat="1" x14ac:dyDescent="0.25">
      <c r="A363" s="3">
        <v>304</v>
      </c>
      <c r="B363" s="3">
        <v>8553</v>
      </c>
      <c r="C363" s="6" t="s">
        <v>58</v>
      </c>
      <c r="D363" s="7">
        <v>9.66</v>
      </c>
    </row>
    <row r="364" spans="1:4" s="4" customFormat="1" x14ac:dyDescent="0.25">
      <c r="A364" s="9">
        <v>304</v>
      </c>
      <c r="B364" s="9">
        <v>8559</v>
      </c>
      <c r="C364" s="10" t="s">
        <v>446</v>
      </c>
      <c r="D364" s="11">
        <v>9.66</v>
      </c>
    </row>
    <row r="365" spans="1:4" s="4" customFormat="1" x14ac:dyDescent="0.25">
      <c r="A365" s="3">
        <v>304</v>
      </c>
      <c r="B365" s="3">
        <v>85591</v>
      </c>
      <c r="C365" s="6" t="s">
        <v>172</v>
      </c>
      <c r="D365" s="7">
        <v>9.66</v>
      </c>
    </row>
    <row r="366" spans="1:4" s="4" customFormat="1" x14ac:dyDescent="0.25">
      <c r="A366" s="9">
        <v>304</v>
      </c>
      <c r="B366" s="9">
        <v>85592</v>
      </c>
      <c r="C366" s="10" t="s">
        <v>568</v>
      </c>
      <c r="D366" s="11">
        <v>9.66</v>
      </c>
    </row>
    <row r="367" spans="1:4" s="4" customFormat="1" x14ac:dyDescent="0.25">
      <c r="A367" s="3">
        <v>304</v>
      </c>
      <c r="B367" s="3">
        <v>8560</v>
      </c>
      <c r="C367" s="6" t="s">
        <v>447</v>
      </c>
      <c r="D367" s="7">
        <v>9.66</v>
      </c>
    </row>
    <row r="368" spans="1:4" s="4" customFormat="1" x14ac:dyDescent="0.25">
      <c r="A368" s="9">
        <v>304</v>
      </c>
      <c r="B368" s="9">
        <v>8610</v>
      </c>
      <c r="C368" s="10" t="s">
        <v>448</v>
      </c>
      <c r="D368" s="11">
        <v>9.66</v>
      </c>
    </row>
    <row r="369" spans="1:4" s="4" customFormat="1" x14ac:dyDescent="0.25">
      <c r="A369" s="3">
        <v>304</v>
      </c>
      <c r="B369" s="3">
        <v>8720</v>
      </c>
      <c r="C369" s="6" t="s">
        <v>449</v>
      </c>
      <c r="D369" s="7">
        <v>9.66</v>
      </c>
    </row>
    <row r="370" spans="1:4" s="4" customFormat="1" x14ac:dyDescent="0.25">
      <c r="A370" s="9">
        <v>304</v>
      </c>
      <c r="B370" s="9">
        <v>8730</v>
      </c>
      <c r="C370" s="10" t="s">
        <v>450</v>
      </c>
      <c r="D370" s="11">
        <v>9.66</v>
      </c>
    </row>
    <row r="371" spans="1:4" s="4" customFormat="1" x14ac:dyDescent="0.25">
      <c r="A371" s="3">
        <v>304</v>
      </c>
      <c r="B371" s="3">
        <v>8790</v>
      </c>
      <c r="C371" s="6" t="s">
        <v>451</v>
      </c>
      <c r="D371" s="7">
        <v>9.66</v>
      </c>
    </row>
    <row r="372" spans="1:4" s="4" customFormat="1" x14ac:dyDescent="0.25">
      <c r="A372" s="9">
        <v>304</v>
      </c>
      <c r="B372" s="9">
        <v>8810</v>
      </c>
      <c r="C372" s="10" t="s">
        <v>452</v>
      </c>
      <c r="D372" s="11">
        <v>9.66</v>
      </c>
    </row>
    <row r="373" spans="1:4" s="4" customFormat="1" x14ac:dyDescent="0.25">
      <c r="A373" s="3">
        <v>304</v>
      </c>
      <c r="B373" s="3">
        <v>8891</v>
      </c>
      <c r="C373" s="6" t="s">
        <v>453</v>
      </c>
      <c r="D373" s="7">
        <v>9.66</v>
      </c>
    </row>
    <row r="374" spans="1:4" s="4" customFormat="1" x14ac:dyDescent="0.25">
      <c r="A374" s="9">
        <v>304</v>
      </c>
      <c r="B374" s="9">
        <v>8899</v>
      </c>
      <c r="C374" s="10" t="s">
        <v>454</v>
      </c>
      <c r="D374" s="11">
        <v>9.66</v>
      </c>
    </row>
    <row r="375" spans="1:4" s="4" customFormat="1" x14ac:dyDescent="0.25">
      <c r="A375" s="3">
        <v>304</v>
      </c>
      <c r="B375" s="3">
        <v>9321</v>
      </c>
      <c r="C375" s="6" t="s">
        <v>455</v>
      </c>
      <c r="D375" s="7">
        <v>9.66</v>
      </c>
    </row>
    <row r="376" spans="1:4" s="4" customFormat="1" x14ac:dyDescent="0.25">
      <c r="A376" s="9">
        <v>304</v>
      </c>
      <c r="B376" s="9">
        <v>9411</v>
      </c>
      <c r="C376" s="10" t="s">
        <v>456</v>
      </c>
      <c r="D376" s="11">
        <v>9.66</v>
      </c>
    </row>
    <row r="377" spans="1:4" s="4" customFormat="1" x14ac:dyDescent="0.25">
      <c r="A377" s="3">
        <v>304</v>
      </c>
      <c r="B377" s="3">
        <v>9499</v>
      </c>
      <c r="C377" s="6" t="s">
        <v>457</v>
      </c>
      <c r="D377" s="7">
        <v>9.66</v>
      </c>
    </row>
    <row r="378" spans="1:4" s="4" customFormat="1" x14ac:dyDescent="0.25">
      <c r="A378" s="9">
        <v>304</v>
      </c>
      <c r="B378" s="9">
        <v>9511</v>
      </c>
      <c r="C378" s="10" t="s">
        <v>458</v>
      </c>
      <c r="D378" s="11">
        <v>9.66</v>
      </c>
    </row>
    <row r="379" spans="1:4" s="4" customFormat="1" x14ac:dyDescent="0.25">
      <c r="A379" s="3">
        <v>304</v>
      </c>
      <c r="B379" s="3">
        <v>9512</v>
      </c>
      <c r="C379" s="6" t="s">
        <v>459</v>
      </c>
      <c r="D379" s="7">
        <v>9.66</v>
      </c>
    </row>
    <row r="380" spans="1:4" s="4" customFormat="1" x14ac:dyDescent="0.25">
      <c r="A380" s="9">
        <v>304</v>
      </c>
      <c r="B380" s="9">
        <v>9521</v>
      </c>
      <c r="C380" s="10" t="s">
        <v>460</v>
      </c>
      <c r="D380" s="11">
        <v>9.66</v>
      </c>
    </row>
    <row r="381" spans="1:4" s="4" customFormat="1" x14ac:dyDescent="0.25">
      <c r="A381" s="3">
        <v>304</v>
      </c>
      <c r="B381" s="3">
        <v>9522</v>
      </c>
      <c r="C381" s="6" t="s">
        <v>461</v>
      </c>
      <c r="D381" s="7">
        <v>9.66</v>
      </c>
    </row>
    <row r="382" spans="1:4" s="4" customFormat="1" x14ac:dyDescent="0.25">
      <c r="A382" s="9">
        <v>304</v>
      </c>
      <c r="B382" s="9">
        <v>9523</v>
      </c>
      <c r="C382" s="10" t="s">
        <v>462</v>
      </c>
      <c r="D382" s="11">
        <v>9.66</v>
      </c>
    </row>
    <row r="383" spans="1:4" s="4" customFormat="1" x14ac:dyDescent="0.25">
      <c r="A383" s="3">
        <v>304</v>
      </c>
      <c r="B383" s="3">
        <v>9524</v>
      </c>
      <c r="C383" s="6" t="s">
        <v>463</v>
      </c>
      <c r="D383" s="7">
        <v>9.66</v>
      </c>
    </row>
    <row r="384" spans="1:4" s="4" customFormat="1" x14ac:dyDescent="0.25">
      <c r="A384" s="9">
        <v>304</v>
      </c>
      <c r="B384" s="9">
        <v>9529</v>
      </c>
      <c r="C384" s="10" t="s">
        <v>464</v>
      </c>
      <c r="D384" s="11">
        <v>9.66</v>
      </c>
    </row>
    <row r="385" spans="1:4" s="4" customFormat="1" x14ac:dyDescent="0.25">
      <c r="A385" s="3">
        <v>304</v>
      </c>
      <c r="B385" s="3">
        <v>9601</v>
      </c>
      <c r="C385" s="6" t="s">
        <v>465</v>
      </c>
      <c r="D385" s="7">
        <v>9.66</v>
      </c>
    </row>
    <row r="386" spans="1:4" s="4" customFormat="1" x14ac:dyDescent="0.25">
      <c r="A386" s="9">
        <v>304</v>
      </c>
      <c r="B386" s="9">
        <v>9602</v>
      </c>
      <c r="C386" s="10" t="s">
        <v>466</v>
      </c>
      <c r="D386" s="11">
        <v>9.66</v>
      </c>
    </row>
    <row r="387" spans="1:4" s="4" customFormat="1" x14ac:dyDescent="0.25">
      <c r="A387" s="3">
        <v>304</v>
      </c>
      <c r="B387" s="3">
        <v>9603</v>
      </c>
      <c r="C387" s="6" t="s">
        <v>467</v>
      </c>
      <c r="D387" s="7">
        <v>9.66</v>
      </c>
    </row>
    <row r="388" spans="1:4" s="4" customFormat="1" x14ac:dyDescent="0.25">
      <c r="A388" s="9">
        <v>304</v>
      </c>
      <c r="B388" s="9">
        <v>9609</v>
      </c>
      <c r="C388" s="10" t="s">
        <v>468</v>
      </c>
      <c r="D388" s="11">
        <v>9.66</v>
      </c>
    </row>
    <row r="389" spans="1:4" s="4" customFormat="1" x14ac:dyDescent="0.25">
      <c r="A389" s="3">
        <v>101</v>
      </c>
      <c r="B389" s="3">
        <v>10201</v>
      </c>
      <c r="C389" s="6" t="s">
        <v>469</v>
      </c>
      <c r="D389" s="7">
        <v>4.1399999999999997</v>
      </c>
    </row>
    <row r="390" spans="1:4" s="4" customFormat="1" x14ac:dyDescent="0.25">
      <c r="A390" s="9">
        <v>103</v>
      </c>
      <c r="B390" s="9">
        <v>10202</v>
      </c>
      <c r="C390" s="10" t="s">
        <v>470</v>
      </c>
      <c r="D390" s="11">
        <v>11.04</v>
      </c>
    </row>
    <row r="391" spans="1:4" s="4" customFormat="1" x14ac:dyDescent="0.25">
      <c r="A391" s="3">
        <v>101</v>
      </c>
      <c r="B391" s="3">
        <v>10401</v>
      </c>
      <c r="C391" s="6" t="s">
        <v>471</v>
      </c>
      <c r="D391" s="7">
        <v>4.1399999999999997</v>
      </c>
    </row>
    <row r="392" spans="1:4" s="4" customFormat="1" x14ac:dyDescent="0.25">
      <c r="A392" s="9">
        <v>103</v>
      </c>
      <c r="B392" s="9">
        <v>10402</v>
      </c>
      <c r="C392" s="10" t="s">
        <v>472</v>
      </c>
      <c r="D392" s="11">
        <v>11.04</v>
      </c>
    </row>
    <row r="393" spans="1:4" s="4" customFormat="1" x14ac:dyDescent="0.25">
      <c r="A393" s="3">
        <v>101</v>
      </c>
      <c r="B393" s="3">
        <v>14201</v>
      </c>
      <c r="C393" s="6" t="s">
        <v>473</v>
      </c>
      <c r="D393" s="7">
        <v>4.1399999999999997</v>
      </c>
    </row>
    <row r="394" spans="1:4" s="4" customFormat="1" x14ac:dyDescent="0.25">
      <c r="A394" s="9">
        <v>103</v>
      </c>
      <c r="B394" s="9">
        <v>14202</v>
      </c>
      <c r="C394" s="10" t="s">
        <v>474</v>
      </c>
      <c r="D394" s="11">
        <v>11.04</v>
      </c>
    </row>
    <row r="395" spans="1:4" s="4" customFormat="1" x14ac:dyDescent="0.25">
      <c r="A395" s="3">
        <v>101</v>
      </c>
      <c r="B395" s="3">
        <v>14301</v>
      </c>
      <c r="C395" s="6" t="s">
        <v>475</v>
      </c>
      <c r="D395" s="7">
        <v>4.1399999999999997</v>
      </c>
    </row>
    <row r="396" spans="1:4" s="4" customFormat="1" x14ac:dyDescent="0.25">
      <c r="A396" s="9">
        <v>103</v>
      </c>
      <c r="B396" s="9">
        <v>14302</v>
      </c>
      <c r="C396" s="10" t="s">
        <v>476</v>
      </c>
      <c r="D396" s="11">
        <v>11.04</v>
      </c>
    </row>
    <row r="397" spans="1:4" s="4" customFormat="1" x14ac:dyDescent="0.25">
      <c r="A397" s="3">
        <v>103</v>
      </c>
      <c r="B397" s="3">
        <v>35201</v>
      </c>
      <c r="C397" s="6" t="s">
        <v>59</v>
      </c>
      <c r="D397" s="7">
        <v>11.04</v>
      </c>
    </row>
    <row r="398" spans="1:4" s="4" customFormat="1" x14ac:dyDescent="0.25">
      <c r="A398" s="9">
        <v>304</v>
      </c>
      <c r="B398" s="9">
        <v>35202</v>
      </c>
      <c r="C398" s="10" t="s">
        <v>477</v>
      </c>
      <c r="D398" s="11">
        <v>9.66</v>
      </c>
    </row>
    <row r="399" spans="1:4" s="4" customFormat="1" x14ac:dyDescent="0.25">
      <c r="A399" s="3">
        <v>103</v>
      </c>
      <c r="B399" s="3">
        <v>36001</v>
      </c>
      <c r="C399" s="6" t="s">
        <v>478</v>
      </c>
      <c r="D399" s="7">
        <v>11.04</v>
      </c>
    </row>
    <row r="400" spans="1:4" s="4" customFormat="1" x14ac:dyDescent="0.25">
      <c r="A400" s="9">
        <v>304</v>
      </c>
      <c r="B400" s="9">
        <v>36002</v>
      </c>
      <c r="C400" s="10" t="s">
        <v>479</v>
      </c>
      <c r="D400" s="11">
        <v>9.66</v>
      </c>
    </row>
    <row r="401" spans="1:4" s="4" customFormat="1" x14ac:dyDescent="0.25">
      <c r="A401" s="3">
        <v>304</v>
      </c>
      <c r="B401" s="3">
        <v>39001</v>
      </c>
      <c r="C401" s="6" t="s">
        <v>480</v>
      </c>
      <c r="D401" s="7">
        <v>9.66</v>
      </c>
    </row>
    <row r="402" spans="1:4" s="4" customFormat="1" x14ac:dyDescent="0.25">
      <c r="A402" s="9">
        <v>302</v>
      </c>
      <c r="B402" s="9">
        <v>39002</v>
      </c>
      <c r="C402" s="10" t="s">
        <v>481</v>
      </c>
      <c r="D402" s="11">
        <v>6.9</v>
      </c>
    </row>
    <row r="403" spans="1:4" s="4" customFormat="1" x14ac:dyDescent="0.25">
      <c r="A403" s="3">
        <v>202</v>
      </c>
      <c r="B403" s="3">
        <v>45411</v>
      </c>
      <c r="C403" s="6" t="s">
        <v>60</v>
      </c>
      <c r="D403" s="7">
        <v>6.9</v>
      </c>
    </row>
    <row r="404" spans="1:4" s="4" customFormat="1" x14ac:dyDescent="0.25">
      <c r="A404" s="9">
        <v>204</v>
      </c>
      <c r="B404" s="9">
        <v>45412</v>
      </c>
      <c r="C404" s="10" t="s">
        <v>482</v>
      </c>
      <c r="D404" s="11">
        <v>11.04</v>
      </c>
    </row>
    <row r="405" spans="1:4" s="4" customFormat="1" x14ac:dyDescent="0.25">
      <c r="A405" s="3">
        <v>201</v>
      </c>
      <c r="B405" s="3">
        <v>46201</v>
      </c>
      <c r="C405" s="6" t="s">
        <v>483</v>
      </c>
      <c r="D405" s="7">
        <v>4.1399999999999997</v>
      </c>
    </row>
    <row r="406" spans="1:4" s="4" customFormat="1" x14ac:dyDescent="0.25">
      <c r="A406" s="9">
        <v>204</v>
      </c>
      <c r="B406" s="9">
        <v>46202</v>
      </c>
      <c r="C406" s="10" t="s">
        <v>484</v>
      </c>
      <c r="D406" s="11">
        <v>11.04</v>
      </c>
    </row>
    <row r="407" spans="1:4" s="4" customFormat="1" x14ac:dyDescent="0.25">
      <c r="A407" s="3">
        <v>204</v>
      </c>
      <c r="B407" s="3">
        <v>46321</v>
      </c>
      <c r="C407" s="6" t="s">
        <v>485</v>
      </c>
      <c r="D407" s="7">
        <v>11.04</v>
      </c>
    </row>
    <row r="408" spans="1:4" s="4" customFormat="1" x14ac:dyDescent="0.25">
      <c r="A408" s="9">
        <v>203</v>
      </c>
      <c r="B408" s="9">
        <v>46322</v>
      </c>
      <c r="C408" s="10" t="s">
        <v>486</v>
      </c>
      <c r="D408" s="11">
        <v>13.8</v>
      </c>
    </row>
    <row r="409" spans="1:4" s="4" customFormat="1" x14ac:dyDescent="0.25">
      <c r="A409" s="3">
        <v>201</v>
      </c>
      <c r="B409" s="3">
        <v>46451</v>
      </c>
      <c r="C409" s="6" t="s">
        <v>173</v>
      </c>
      <c r="D409" s="7">
        <v>4.1399999999999997</v>
      </c>
    </row>
    <row r="410" spans="1:4" s="4" customFormat="1" x14ac:dyDescent="0.25">
      <c r="A410" s="9">
        <v>204</v>
      </c>
      <c r="B410" s="9">
        <v>46452</v>
      </c>
      <c r="C410" s="10" t="s">
        <v>174</v>
      </c>
      <c r="D410" s="11">
        <v>11.04</v>
      </c>
    </row>
    <row r="411" spans="1:4" s="4" customFormat="1" x14ac:dyDescent="0.25">
      <c r="A411" s="3">
        <v>204</v>
      </c>
      <c r="B411" s="3">
        <v>46491</v>
      </c>
      <c r="C411" s="6" t="s">
        <v>487</v>
      </c>
      <c r="D411" s="7">
        <v>11.04</v>
      </c>
    </row>
    <row r="412" spans="1:4" s="4" customFormat="1" x14ac:dyDescent="0.25">
      <c r="A412" s="9">
        <v>203</v>
      </c>
      <c r="B412" s="9">
        <v>46492</v>
      </c>
      <c r="C412" s="10" t="s">
        <v>61</v>
      </c>
      <c r="D412" s="11">
        <v>13.8</v>
      </c>
    </row>
    <row r="413" spans="1:4" s="4" customFormat="1" x14ac:dyDescent="0.25">
      <c r="A413" s="3">
        <v>204</v>
      </c>
      <c r="B413" s="3">
        <v>46611</v>
      </c>
      <c r="C413" s="6" t="s">
        <v>488</v>
      </c>
      <c r="D413" s="7">
        <v>11.04</v>
      </c>
    </row>
    <row r="414" spans="1:4" s="4" customFormat="1" x14ac:dyDescent="0.25">
      <c r="A414" s="9">
        <v>203</v>
      </c>
      <c r="B414" s="9">
        <v>46612</v>
      </c>
      <c r="C414" s="10" t="s">
        <v>489</v>
      </c>
      <c r="D414" s="11">
        <v>13.8</v>
      </c>
    </row>
    <row r="415" spans="1:4" s="4" customFormat="1" x14ac:dyDescent="0.25">
      <c r="A415" s="3">
        <v>202</v>
      </c>
      <c r="B415" s="3">
        <v>46631</v>
      </c>
      <c r="C415" s="6" t="s">
        <v>490</v>
      </c>
      <c r="D415" s="7">
        <v>6.9</v>
      </c>
    </row>
    <row r="416" spans="1:4" s="4" customFormat="1" x14ac:dyDescent="0.25">
      <c r="A416" s="9">
        <v>204</v>
      </c>
      <c r="B416" s="9">
        <v>46632</v>
      </c>
      <c r="C416" s="10" t="s">
        <v>491</v>
      </c>
      <c r="D416" s="11">
        <v>11.04</v>
      </c>
    </row>
    <row r="417" spans="1:4" s="4" customFormat="1" x14ac:dyDescent="0.25">
      <c r="A417" s="3">
        <v>201</v>
      </c>
      <c r="B417" s="3">
        <v>47111</v>
      </c>
      <c r="C417" s="6" t="s">
        <v>492</v>
      </c>
      <c r="D417" s="7">
        <v>4.1399999999999997</v>
      </c>
    </row>
    <row r="418" spans="1:4" s="4" customFormat="1" x14ac:dyDescent="0.25">
      <c r="A418" s="9">
        <v>203</v>
      </c>
      <c r="B418" s="9">
        <v>47112</v>
      </c>
      <c r="C418" s="10" t="s">
        <v>493</v>
      </c>
      <c r="D418" s="11">
        <v>13.8</v>
      </c>
    </row>
    <row r="419" spans="1:4" s="4" customFormat="1" x14ac:dyDescent="0.25">
      <c r="A419" s="3">
        <v>204</v>
      </c>
      <c r="B419" s="3">
        <v>47191</v>
      </c>
      <c r="C419" s="6" t="s">
        <v>494</v>
      </c>
      <c r="D419" s="7">
        <v>11.04</v>
      </c>
    </row>
    <row r="420" spans="1:4" s="4" customFormat="1" x14ac:dyDescent="0.25">
      <c r="A420" s="9">
        <v>201</v>
      </c>
      <c r="B420" s="9">
        <v>47192</v>
      </c>
      <c r="C420" s="10" t="s">
        <v>495</v>
      </c>
      <c r="D420" s="11">
        <v>4.1399999999999997</v>
      </c>
    </row>
    <row r="421" spans="1:4" s="4" customFormat="1" x14ac:dyDescent="0.25">
      <c r="A421" s="3">
        <v>204</v>
      </c>
      <c r="B421" s="3">
        <v>47241</v>
      </c>
      <c r="C421" s="6" t="s">
        <v>496</v>
      </c>
      <c r="D421" s="7">
        <v>11.04</v>
      </c>
    </row>
    <row r="422" spans="1:4" s="4" customFormat="1" x14ac:dyDescent="0.25">
      <c r="A422" s="9">
        <v>203</v>
      </c>
      <c r="B422" s="9">
        <v>47242</v>
      </c>
      <c r="C422" s="10" t="s">
        <v>497</v>
      </c>
      <c r="D422" s="11">
        <v>13.8</v>
      </c>
    </row>
    <row r="423" spans="1:4" s="4" customFormat="1" x14ac:dyDescent="0.25">
      <c r="A423" s="3">
        <v>202</v>
      </c>
      <c r="B423" s="3">
        <v>47521</v>
      </c>
      <c r="C423" s="6" t="s">
        <v>498</v>
      </c>
      <c r="D423" s="7">
        <v>6.9</v>
      </c>
    </row>
    <row r="424" spans="1:4" s="4" customFormat="1" x14ac:dyDescent="0.25">
      <c r="A424" s="9">
        <v>204</v>
      </c>
      <c r="B424" s="9">
        <v>47522</v>
      </c>
      <c r="C424" s="10" t="s">
        <v>499</v>
      </c>
      <c r="D424" s="11">
        <v>11.04</v>
      </c>
    </row>
    <row r="425" spans="1:4" s="4" customFormat="1" x14ac:dyDescent="0.25">
      <c r="A425" s="3">
        <v>201</v>
      </c>
      <c r="B425" s="3">
        <v>47611</v>
      </c>
      <c r="C425" s="6" t="s">
        <v>500</v>
      </c>
      <c r="D425" s="7">
        <v>4.1399999999999997</v>
      </c>
    </row>
    <row r="426" spans="1:4" s="4" customFormat="1" x14ac:dyDescent="0.25">
      <c r="A426" s="9">
        <v>204</v>
      </c>
      <c r="B426" s="9">
        <v>47612</v>
      </c>
      <c r="C426" s="10" t="s">
        <v>501</v>
      </c>
      <c r="D426" s="11">
        <v>11.04</v>
      </c>
    </row>
    <row r="427" spans="1:4" s="4" customFormat="1" x14ac:dyDescent="0.25">
      <c r="A427" s="3">
        <v>201</v>
      </c>
      <c r="B427" s="3">
        <v>47731</v>
      </c>
      <c r="C427" s="6" t="s">
        <v>502</v>
      </c>
      <c r="D427" s="7">
        <v>4.1399999999999997</v>
      </c>
    </row>
    <row r="428" spans="1:4" s="4" customFormat="1" x14ac:dyDescent="0.25">
      <c r="A428" s="9">
        <v>204</v>
      </c>
      <c r="B428" s="9">
        <v>47732</v>
      </c>
      <c r="C428" s="10" t="s">
        <v>503</v>
      </c>
      <c r="D428" s="11">
        <v>11.04</v>
      </c>
    </row>
    <row r="429" spans="1:4" s="4" customFormat="1" x14ac:dyDescent="0.25">
      <c r="A429" s="3">
        <v>201</v>
      </c>
      <c r="B429" s="3">
        <v>47811</v>
      </c>
      <c r="C429" s="6" t="s">
        <v>504</v>
      </c>
      <c r="D429" s="7">
        <v>4.1399999999999997</v>
      </c>
    </row>
    <row r="430" spans="1:4" s="4" customFormat="1" x14ac:dyDescent="0.25">
      <c r="A430" s="9">
        <v>204</v>
      </c>
      <c r="B430" s="9">
        <v>47812</v>
      </c>
      <c r="C430" s="10" t="s">
        <v>505</v>
      </c>
      <c r="D430" s="11">
        <v>11.04</v>
      </c>
    </row>
    <row r="431" spans="1:4" s="4" customFormat="1" x14ac:dyDescent="0.25">
      <c r="A431" s="3">
        <v>203</v>
      </c>
      <c r="B431" s="3">
        <v>47813</v>
      </c>
      <c r="C431" s="6" t="s">
        <v>506</v>
      </c>
      <c r="D431" s="7">
        <v>13.8</v>
      </c>
    </row>
    <row r="432" spans="1:4" s="4" customFormat="1" x14ac:dyDescent="0.25">
      <c r="A432" s="9">
        <v>201</v>
      </c>
      <c r="B432" s="9">
        <v>47911</v>
      </c>
      <c r="C432" s="10" t="s">
        <v>507</v>
      </c>
      <c r="D432" s="11">
        <v>4.1399999999999997</v>
      </c>
    </row>
    <row r="433" spans="1:4" s="4" customFormat="1" x14ac:dyDescent="0.25">
      <c r="A433" s="3">
        <v>202</v>
      </c>
      <c r="B433" s="3">
        <v>47912</v>
      </c>
      <c r="C433" s="6" t="s">
        <v>508</v>
      </c>
      <c r="D433" s="7">
        <v>6.9</v>
      </c>
    </row>
    <row r="434" spans="1:4" s="4" customFormat="1" x14ac:dyDescent="0.25">
      <c r="A434" s="9">
        <v>203</v>
      </c>
      <c r="B434" s="9">
        <v>47913</v>
      </c>
      <c r="C434" s="10" t="s">
        <v>509</v>
      </c>
      <c r="D434" s="11">
        <v>13.8</v>
      </c>
    </row>
    <row r="435" spans="1:4" s="4" customFormat="1" x14ac:dyDescent="0.25">
      <c r="A435" s="3">
        <v>204</v>
      </c>
      <c r="B435" s="3">
        <v>47914</v>
      </c>
      <c r="C435" s="6" t="s">
        <v>510</v>
      </c>
      <c r="D435" s="7">
        <v>11.04</v>
      </c>
    </row>
    <row r="436" spans="1:4" s="4" customFormat="1" x14ac:dyDescent="0.25">
      <c r="A436" s="9">
        <v>201</v>
      </c>
      <c r="B436" s="9">
        <v>47921</v>
      </c>
      <c r="C436" s="10" t="s">
        <v>511</v>
      </c>
      <c r="D436" s="11">
        <v>4.1399999999999997</v>
      </c>
    </row>
    <row r="437" spans="1:4" s="4" customFormat="1" x14ac:dyDescent="0.25">
      <c r="A437" s="3">
        <v>202</v>
      </c>
      <c r="B437" s="3">
        <v>47922</v>
      </c>
      <c r="C437" s="6" t="s">
        <v>512</v>
      </c>
      <c r="D437" s="7">
        <v>6.9</v>
      </c>
    </row>
    <row r="438" spans="1:4" s="4" customFormat="1" x14ac:dyDescent="0.25">
      <c r="A438" s="9">
        <v>203</v>
      </c>
      <c r="B438" s="9">
        <v>47923</v>
      </c>
      <c r="C438" s="10" t="s">
        <v>513</v>
      </c>
      <c r="D438" s="11">
        <v>13.8</v>
      </c>
    </row>
    <row r="439" spans="1:4" s="4" customFormat="1" x14ac:dyDescent="0.25">
      <c r="A439" s="3">
        <v>204</v>
      </c>
      <c r="B439" s="3">
        <v>47924</v>
      </c>
      <c r="C439" s="6" t="s">
        <v>514</v>
      </c>
      <c r="D439" s="7">
        <v>11.04</v>
      </c>
    </row>
    <row r="440" spans="1:4" s="4" customFormat="1" x14ac:dyDescent="0.25">
      <c r="A440" s="9">
        <v>201</v>
      </c>
      <c r="B440" s="9">
        <v>47991</v>
      </c>
      <c r="C440" s="10" t="s">
        <v>515</v>
      </c>
      <c r="D440" s="11">
        <v>4.1399999999999997</v>
      </c>
    </row>
    <row r="441" spans="1:4" s="4" customFormat="1" x14ac:dyDescent="0.25">
      <c r="A441" s="3">
        <v>202</v>
      </c>
      <c r="B441" s="3">
        <v>47992</v>
      </c>
      <c r="C441" s="6" t="s">
        <v>516</v>
      </c>
      <c r="D441" s="7">
        <v>6.9</v>
      </c>
    </row>
    <row r="442" spans="1:4" s="4" customFormat="1" x14ac:dyDescent="0.25">
      <c r="A442" s="9">
        <v>203</v>
      </c>
      <c r="B442" s="9">
        <v>47993</v>
      </c>
      <c r="C442" s="10" t="s">
        <v>517</v>
      </c>
      <c r="D442" s="11">
        <v>13.8</v>
      </c>
    </row>
    <row r="443" spans="1:4" s="4" customFormat="1" x14ac:dyDescent="0.25">
      <c r="A443" s="3">
        <v>204</v>
      </c>
      <c r="B443" s="3">
        <v>47994</v>
      </c>
      <c r="C443" s="6" t="s">
        <v>518</v>
      </c>
      <c r="D443" s="7">
        <v>11.04</v>
      </c>
    </row>
    <row r="444" spans="1:4" s="4" customFormat="1" x14ac:dyDescent="0.25">
      <c r="A444" s="9">
        <v>301</v>
      </c>
      <c r="B444" s="9">
        <v>58111</v>
      </c>
      <c r="C444" s="10" t="s">
        <v>62</v>
      </c>
      <c r="D444" s="11">
        <v>4.1399999999999997</v>
      </c>
    </row>
    <row r="445" spans="1:4" s="4" customFormat="1" x14ac:dyDescent="0.25">
      <c r="A445" s="3">
        <v>104</v>
      </c>
      <c r="B445" s="3">
        <v>58112</v>
      </c>
      <c r="C445" s="6" t="s">
        <v>519</v>
      </c>
      <c r="D445" s="7">
        <v>8</v>
      </c>
    </row>
    <row r="446" spans="1:4" s="4" customFormat="1" x14ac:dyDescent="0.25">
      <c r="A446" s="9">
        <v>101</v>
      </c>
      <c r="B446" s="9">
        <v>58113</v>
      </c>
      <c r="C446" s="10" t="s">
        <v>520</v>
      </c>
      <c r="D446" s="11">
        <v>4.1399999999999997</v>
      </c>
    </row>
    <row r="447" spans="1:4" s="4" customFormat="1" x14ac:dyDescent="0.25">
      <c r="A447" s="3">
        <v>301</v>
      </c>
      <c r="B447" s="3">
        <v>60201</v>
      </c>
      <c r="C447" s="6" t="s">
        <v>521</v>
      </c>
      <c r="D447" s="7">
        <v>4.1399999999999997</v>
      </c>
    </row>
    <row r="448" spans="1:4" s="4" customFormat="1" x14ac:dyDescent="0.25">
      <c r="A448" s="9">
        <v>304</v>
      </c>
      <c r="B448" s="9">
        <v>60202</v>
      </c>
      <c r="C448" s="10" t="s">
        <v>522</v>
      </c>
      <c r="D448" s="11">
        <v>9.66</v>
      </c>
    </row>
    <row r="449" spans="1:4" s="4" customFormat="1" x14ac:dyDescent="0.25">
      <c r="A449" s="3">
        <v>401</v>
      </c>
      <c r="B449" s="3">
        <v>64991</v>
      </c>
      <c r="C449" s="6" t="s">
        <v>523</v>
      </c>
      <c r="D449" s="7">
        <v>14</v>
      </c>
    </row>
    <row r="450" spans="1:4" s="4" customFormat="1" x14ac:dyDescent="0.25">
      <c r="A450" s="9">
        <v>204</v>
      </c>
      <c r="B450" s="9">
        <v>64992</v>
      </c>
      <c r="C450" s="10" t="s">
        <v>524</v>
      </c>
      <c r="D450" s="11">
        <v>11.04</v>
      </c>
    </row>
    <row r="451" spans="1:4" s="4" customFormat="1" x14ac:dyDescent="0.25">
      <c r="A451" s="3">
        <v>303</v>
      </c>
      <c r="B451" s="3">
        <v>64993</v>
      </c>
      <c r="C451" s="6" t="s">
        <v>525</v>
      </c>
      <c r="D451" s="7">
        <v>13.8</v>
      </c>
    </row>
    <row r="452" spans="1:4" s="4" customFormat="1" x14ac:dyDescent="0.25">
      <c r="A452" s="9">
        <v>401</v>
      </c>
      <c r="B452" s="9">
        <v>66111</v>
      </c>
      <c r="C452" s="10" t="s">
        <v>526</v>
      </c>
      <c r="D452" s="11">
        <v>14</v>
      </c>
    </row>
    <row r="453" spans="1:4" s="4" customFormat="1" x14ac:dyDescent="0.25">
      <c r="A453" s="3">
        <v>304</v>
      </c>
      <c r="B453" s="3">
        <v>66112</v>
      </c>
      <c r="C453" s="6" t="s">
        <v>527</v>
      </c>
      <c r="D453" s="7">
        <v>9.66</v>
      </c>
    </row>
    <row r="454" spans="1:4" s="4" customFormat="1" x14ac:dyDescent="0.25">
      <c r="A454" s="9">
        <v>302</v>
      </c>
      <c r="B454" s="9">
        <v>69101</v>
      </c>
      <c r="C454" s="10" t="s">
        <v>528</v>
      </c>
      <c r="D454" s="11">
        <v>8.66</v>
      </c>
    </row>
    <row r="455" spans="1:4" s="4" customFormat="1" x14ac:dyDescent="0.25">
      <c r="A455" s="3">
        <v>304</v>
      </c>
      <c r="B455" s="3">
        <v>69102</v>
      </c>
      <c r="C455" s="6" t="s">
        <v>529</v>
      </c>
      <c r="D455" s="7">
        <v>7.66</v>
      </c>
    </row>
    <row r="456" spans="1:4" s="4" customFormat="1" x14ac:dyDescent="0.25">
      <c r="A456" s="9">
        <v>302</v>
      </c>
      <c r="B456" s="9">
        <v>69201</v>
      </c>
      <c r="C456" s="10" t="s">
        <v>530</v>
      </c>
      <c r="D456" s="11">
        <v>8.66</v>
      </c>
    </row>
    <row r="457" spans="1:4" s="4" customFormat="1" x14ac:dyDescent="0.25">
      <c r="A457" s="3">
        <v>304</v>
      </c>
      <c r="B457" s="3">
        <v>69202</v>
      </c>
      <c r="C457" s="6" t="s">
        <v>531</v>
      </c>
      <c r="D457" s="7">
        <v>7.66</v>
      </c>
    </row>
    <row r="458" spans="1:4" s="4" customFormat="1" x14ac:dyDescent="0.25">
      <c r="A458" s="9">
        <v>302</v>
      </c>
      <c r="B458" s="9">
        <v>70101</v>
      </c>
      <c r="C458" s="10" t="s">
        <v>532</v>
      </c>
      <c r="D458" s="11">
        <v>8.66</v>
      </c>
    </row>
    <row r="459" spans="1:4" s="4" customFormat="1" x14ac:dyDescent="0.25">
      <c r="A459" s="3">
        <v>304</v>
      </c>
      <c r="B459" s="3">
        <v>70102</v>
      </c>
      <c r="C459" s="6" t="s">
        <v>533</v>
      </c>
      <c r="D459" s="7">
        <v>7.66</v>
      </c>
    </row>
    <row r="460" spans="1:4" s="4" customFormat="1" x14ac:dyDescent="0.25">
      <c r="A460" s="9">
        <v>302</v>
      </c>
      <c r="B460" s="9">
        <v>70201</v>
      </c>
      <c r="C460" s="10" t="s">
        <v>534</v>
      </c>
      <c r="D460" s="11">
        <v>8.66</v>
      </c>
    </row>
    <row r="461" spans="1:4" s="4" customFormat="1" x14ac:dyDescent="0.25">
      <c r="A461" s="3">
        <v>304</v>
      </c>
      <c r="B461" s="3">
        <v>70202</v>
      </c>
      <c r="C461" s="6" t="s">
        <v>535</v>
      </c>
      <c r="D461" s="7">
        <v>7.66</v>
      </c>
    </row>
    <row r="462" spans="1:4" s="4" customFormat="1" x14ac:dyDescent="0.25">
      <c r="A462" s="9">
        <v>302</v>
      </c>
      <c r="B462" s="9">
        <v>71111</v>
      </c>
      <c r="C462" s="10" t="s">
        <v>63</v>
      </c>
      <c r="D462" s="11">
        <v>8.66</v>
      </c>
    </row>
    <row r="463" spans="1:4" s="4" customFormat="1" x14ac:dyDescent="0.25">
      <c r="A463" s="3">
        <v>304</v>
      </c>
      <c r="B463" s="3">
        <v>71112</v>
      </c>
      <c r="C463" s="6" t="s">
        <v>536</v>
      </c>
      <c r="D463" s="7">
        <v>7.66</v>
      </c>
    </row>
    <row r="464" spans="1:4" s="4" customFormat="1" x14ac:dyDescent="0.25">
      <c r="A464" s="9">
        <v>302</v>
      </c>
      <c r="B464" s="9">
        <v>71121</v>
      </c>
      <c r="C464" s="10" t="s">
        <v>537</v>
      </c>
      <c r="D464" s="11">
        <v>8.66</v>
      </c>
    </row>
    <row r="465" spans="1:4" s="4" customFormat="1" x14ac:dyDescent="0.25">
      <c r="A465" s="3">
        <v>304</v>
      </c>
      <c r="B465" s="3">
        <v>71122</v>
      </c>
      <c r="C465" s="6" t="s">
        <v>538</v>
      </c>
      <c r="D465" s="7">
        <v>7.66</v>
      </c>
    </row>
    <row r="466" spans="1:4" s="4" customFormat="1" x14ac:dyDescent="0.25">
      <c r="A466" s="9">
        <v>302</v>
      </c>
      <c r="B466" s="9">
        <v>71201</v>
      </c>
      <c r="C466" s="10" t="s">
        <v>539</v>
      </c>
      <c r="D466" s="11">
        <v>8.66</v>
      </c>
    </row>
    <row r="467" spans="1:4" s="4" customFormat="1" x14ac:dyDescent="0.25">
      <c r="A467" s="3">
        <v>304</v>
      </c>
      <c r="B467" s="3">
        <v>71202</v>
      </c>
      <c r="C467" s="6" t="s">
        <v>540</v>
      </c>
      <c r="D467" s="7">
        <v>7.66</v>
      </c>
    </row>
    <row r="468" spans="1:4" s="4" customFormat="1" x14ac:dyDescent="0.25">
      <c r="A468" s="9">
        <v>302</v>
      </c>
      <c r="B468" s="9">
        <v>72101</v>
      </c>
      <c r="C468" s="10" t="s">
        <v>541</v>
      </c>
      <c r="D468" s="11">
        <v>8.66</v>
      </c>
    </row>
    <row r="469" spans="1:4" s="4" customFormat="1" x14ac:dyDescent="0.25">
      <c r="A469" s="3">
        <v>304</v>
      </c>
      <c r="B469" s="3">
        <v>72102</v>
      </c>
      <c r="C469" s="6" t="s">
        <v>542</v>
      </c>
      <c r="D469" s="7">
        <v>7.66</v>
      </c>
    </row>
    <row r="470" spans="1:4" s="4" customFormat="1" x14ac:dyDescent="0.25">
      <c r="A470" s="9">
        <v>302</v>
      </c>
      <c r="B470" s="9">
        <v>72201</v>
      </c>
      <c r="C470" s="10" t="s">
        <v>543</v>
      </c>
      <c r="D470" s="11">
        <v>8.66</v>
      </c>
    </row>
    <row r="471" spans="1:4" s="4" customFormat="1" x14ac:dyDescent="0.25">
      <c r="A471" s="3">
        <v>304</v>
      </c>
      <c r="B471" s="3">
        <v>72202</v>
      </c>
      <c r="C471" s="6" t="s">
        <v>544</v>
      </c>
      <c r="D471" s="7">
        <v>7.66</v>
      </c>
    </row>
    <row r="472" spans="1:4" s="4" customFormat="1" x14ac:dyDescent="0.25">
      <c r="A472" s="9">
        <v>302</v>
      </c>
      <c r="B472" s="9">
        <v>73201</v>
      </c>
      <c r="C472" s="10" t="s">
        <v>545</v>
      </c>
      <c r="D472" s="11">
        <v>8.66</v>
      </c>
    </row>
    <row r="473" spans="1:4" s="4" customFormat="1" x14ac:dyDescent="0.25">
      <c r="A473" s="3">
        <v>304</v>
      </c>
      <c r="B473" s="3">
        <v>73202</v>
      </c>
      <c r="C473" s="6" t="s">
        <v>546</v>
      </c>
      <c r="D473" s="7">
        <v>7.66</v>
      </c>
    </row>
    <row r="474" spans="1:4" s="4" customFormat="1" x14ac:dyDescent="0.25">
      <c r="A474" s="9">
        <v>302</v>
      </c>
      <c r="B474" s="9">
        <v>74101</v>
      </c>
      <c r="C474" s="10" t="s">
        <v>547</v>
      </c>
      <c r="D474" s="11">
        <v>8.66</v>
      </c>
    </row>
    <row r="475" spans="1:4" s="4" customFormat="1" x14ac:dyDescent="0.25">
      <c r="A475" s="3">
        <v>304</v>
      </c>
      <c r="B475" s="3">
        <v>74102</v>
      </c>
      <c r="C475" s="6" t="s">
        <v>548</v>
      </c>
      <c r="D475" s="7">
        <v>7.66</v>
      </c>
    </row>
    <row r="476" spans="1:4" s="4" customFormat="1" x14ac:dyDescent="0.25">
      <c r="A476" s="9">
        <v>302</v>
      </c>
      <c r="B476" s="9">
        <v>74901</v>
      </c>
      <c r="C476" s="10" t="s">
        <v>549</v>
      </c>
      <c r="D476" s="11">
        <v>8.66</v>
      </c>
    </row>
    <row r="477" spans="1:4" s="4" customFormat="1" x14ac:dyDescent="0.25">
      <c r="A477" s="3">
        <v>304</v>
      </c>
      <c r="B477" s="3">
        <v>74902</v>
      </c>
      <c r="C477" s="6" t="s">
        <v>550</v>
      </c>
      <c r="D477" s="7">
        <v>7.66</v>
      </c>
    </row>
    <row r="478" spans="1:4" s="4" customFormat="1" x14ac:dyDescent="0.25">
      <c r="A478" s="9">
        <v>305</v>
      </c>
      <c r="B478" s="9">
        <v>8523</v>
      </c>
      <c r="C478" s="10" t="s">
        <v>64</v>
      </c>
      <c r="D478" s="11">
        <v>7</v>
      </c>
    </row>
    <row r="479" spans="1:4" s="4" customFormat="1" x14ac:dyDescent="0.25">
      <c r="A479" s="3">
        <v>304</v>
      </c>
      <c r="B479" s="3" t="s">
        <v>65</v>
      </c>
      <c r="C479" s="6" t="s">
        <v>551</v>
      </c>
      <c r="D479" s="7">
        <v>9.66</v>
      </c>
    </row>
    <row r="480" spans="1:4" s="4" customFormat="1" x14ac:dyDescent="0.25">
      <c r="A480" s="9">
        <v>304</v>
      </c>
      <c r="B480" s="9">
        <v>86211</v>
      </c>
      <c r="C480" s="10" t="s">
        <v>552</v>
      </c>
      <c r="D480" s="11">
        <v>9.66</v>
      </c>
    </row>
    <row r="481" spans="1:4" s="4" customFormat="1" x14ac:dyDescent="0.25">
      <c r="A481" s="3">
        <v>304</v>
      </c>
      <c r="B481" s="3">
        <v>86221</v>
      </c>
      <c r="C481" s="6" t="s">
        <v>553</v>
      </c>
      <c r="D481" s="7">
        <v>9.66</v>
      </c>
    </row>
    <row r="482" spans="1:4" s="4" customFormat="1" x14ac:dyDescent="0.25">
      <c r="A482" s="9">
        <v>304</v>
      </c>
      <c r="B482" s="9">
        <v>86911</v>
      </c>
      <c r="C482" s="10" t="s">
        <v>554</v>
      </c>
      <c r="D482" s="11">
        <v>9.66</v>
      </c>
    </row>
    <row r="483" spans="1:4" s="4" customFormat="1" x14ac:dyDescent="0.25">
      <c r="A483" s="3">
        <v>304</v>
      </c>
      <c r="B483" s="3">
        <v>86921</v>
      </c>
      <c r="C483" s="6" t="s">
        <v>555</v>
      </c>
      <c r="D483" s="7">
        <v>9.66</v>
      </c>
    </row>
    <row r="484" spans="1:4" s="4" customFormat="1" x14ac:dyDescent="0.25">
      <c r="A484" s="9">
        <v>304</v>
      </c>
      <c r="B484" s="9">
        <v>86991</v>
      </c>
      <c r="C484" s="10" t="s">
        <v>556</v>
      </c>
      <c r="D484" s="11">
        <v>9.66</v>
      </c>
    </row>
    <row r="485" spans="1:4" s="4" customFormat="1" x14ac:dyDescent="0.25">
      <c r="A485" s="3">
        <v>304</v>
      </c>
      <c r="B485" s="3">
        <v>87101</v>
      </c>
      <c r="C485" s="6" t="s">
        <v>557</v>
      </c>
      <c r="D485" s="7">
        <v>9.66</v>
      </c>
    </row>
    <row r="486" spans="1:4" s="4" customFormat="1" x14ac:dyDescent="0.25">
      <c r="A486" s="9">
        <v>304</v>
      </c>
      <c r="B486" s="9">
        <v>92001</v>
      </c>
      <c r="C486" s="10" t="s">
        <v>558</v>
      </c>
      <c r="D486" s="11">
        <v>9.66</v>
      </c>
    </row>
    <row r="487" spans="1:4" s="4" customFormat="1" x14ac:dyDescent="0.25">
      <c r="A487" s="3">
        <v>304</v>
      </c>
      <c r="B487" s="3">
        <v>93291</v>
      </c>
      <c r="C487" s="6" t="s">
        <v>559</v>
      </c>
      <c r="D487" s="7">
        <v>9.66</v>
      </c>
    </row>
    <row r="488" spans="1:4" s="4" customFormat="1" ht="30" x14ac:dyDescent="0.25">
      <c r="A488" s="9">
        <v>304</v>
      </c>
      <c r="B488" s="9">
        <v>5330</v>
      </c>
      <c r="C488" s="13" t="s">
        <v>560</v>
      </c>
      <c r="D488" s="11">
        <v>11.04</v>
      </c>
    </row>
  </sheetData>
  <autoFilter ref="A1:D488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k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z l i h K s A A A D 2 A A A A E g A A A E N v b m Z p Z y 9 Q Y W N r Y W d l L n h t b I S P s Q 6 C M B i E d x P f g X S n L X W S / J S B V a K J i X F t o I E G a A 0 t l n d z 8 J F 8 B S G K u j n e 3 Z f c 3 e N 2 h 3 T s 2 u A q e 6 u M T l C E K Q q s E 7 o U r d E y Q d q g l K 9 X c B B F I y o Z T L S 2 8 W j L B N X O X W J C v P f Y b 7 D p K 8 I o j c g 5 3 x 2 L W n Y C f W D 1 H w 6 V n m s L i T i c X m s 4 w 9 s I M 8 o w B b J 4 k C v 9 z d m 0 d 0 5 / T M i G 1 g 2 9 5 N K G 2 R 7 I I o G 8 L / A n A A A A / / 8 D A F B L A w Q U A A I A C A A A A C E A 3 O V 3 / X o G A A B t p g A A E w A A A E Z v c m 1 1 b G F z L 1 N l Y 3 R p b 2 4 x L m 3 s n c F u 2 0 Y Q h u 8 G / A 4 L 5 i I D r q D d m Z X t F j 6 o l J I Q i C P D k g 5 F n A M t 0 S 4 B i R Q o O k h r 5 N B n y i P k 2 o c q R W k d C x 4 7 E j p N 0 c 7 m E p t a r k n O f G T C 7 9 9 k k Y z L N M / U Y P W 7 / m l / b 3 9 v 8 W t c J B P 1 I h j G V 9 O k 1 T K q c R 7 f J A o P A n W q p k m 5 v 6 e q X / 0 i v U m y a s v 5 5 L p Z D 1 0 0 X q b T p B n m W Z l k 5 a I R h D 9 e d v v h 6 K z 3 d t g f K N M y r c t e d x R 2 w q j / V g 0 v o p 9 H w 8 5 F 1 L l 8 0 3 s V D d 7 U m y + r U V p d 9 A b 9 N 6 N 6 2 K D 7 W v 2 g W t V h t K 3 q 9 t T q 8 2 S R T 2 / H a f 7 n H 5 m K z s 5 H v c G w v / w 0 e t s d D a q Z O + o X F f b P e h f V H C q M o h G q h j 5 o z i f X w c G h e h f N 5 t N k V h 1 k v D z t 0 0 A 3 T f D + 4 H B 1 Y v e n f b o + x 7 t 3 0 e T 0 / m o E 7 z + 9 6 8 Z l / H 4 9 / E X Q y 8 b x V f J 7 P M k X a l 7 k s / x D W n 2 5 v F j 1 P s 3 z 5 b Y y e Z 3 E k 6 R Y N N x E 1 X G s P + l M p 4 N x P I 2 L x W l Z 3 C b 3 R 1 K V I J 3 n a h z P r t J q 9 q 8 z D o s 4 W 1 z n x S y s L s M s G / 4 2 r y 7 + k w d y e H c X d G 6 K 2 3 k 8 T r 9 8 z l 4 0 p t c H 8 7 y o 5 i r S 6 z g 4 V F F W t r G 5 n O X T o b o L w i + f J + l N r i Z J P b R T 9 U Y 1 U T y p v 1 t e z N X 1 f 7 x j N 1 m M i 3 R e / x S 1 u V t v n G d f P s / S 8 f L n l d U O q k w + l v V e q 8 O o R 9 X F b V T H V n 8 3 S 6 c H b n R 2 O 7 t K C m K 8 2 X E 8 1 F 8 s 9 1 H P j l 8 2 G j 4 7 9 t P X M q 3 K E C 9 U d Z Y q y 2 d X R U J U 7 S L J 4 l m y G r s s 1 2 Z x v 1 m l o P N q d F 5 D E u x Y p i D s d 6 N X / W C n I g X d 3 i C 8 i I K t a h Q s Q X 7 Z q e k M t q r S g z 1 M s F W d H u w B w T c r 9 W A 0 B l W t 9 v f S b K t y k f d A v b 4 H g q x 7 o K b v g Z r r H q i / 7 z 3 Q N f u j W 9 A D 7 h 7 f 1 d Z d t u y t s 3 S 6 s e 9 m W 2 0 e K N l H s O 4 j K 6 u P g O 4 j 4 O o j 8 M / S / / q z d E e Q c A 1 S W x Z I S I O E X C C h B 0 k Y S H Y N 0 p E s k C w N k u U C y X q Q h I H U X o N 0 L A u k N g 1 S m w u k t g d J G E j H a 5 B 0 S x Z J x z R J x 1 w k H X u S h J F 0 4 k j S s k g 6 o U k 6 4 S L p x J M k i y T d c i Q Z U S R V 5 0 2 R p F t M J O m W J 0 k Y S c 6 k a F k q R d M q R X O p F K 0 9 S c J I c r k M L S u Y o e l g h u Y K Z m g f z J B G k r O y W p a W 1 b S W 1 V x a V n s t K 4 0 k Z 5 O 0 L J 2 k a Z 2 k u X S S 9 j p J G k l O J 2 l Z P k n T P k l z + S T t f Z I 0 k o 4 c S S e y S D q i S T r i I u n I k y S M J G d m j S w z q 2 k z q 7 n M r P Z m V h p J z s w a W W Z W 0 2 Z W c 5 l Z 7 c 2 s M J K M M 7 N G l p k 1 t J k 1 X G b W e D M r j S R n Z o 0 s M 2 t o M 2 u 4 z K z x Z l Y a S c 7 M G l l m 1 t B m 1 n C Z W e P N r D S S n J k 1 s s y s o c 2 s 4 T K z x p t Z a S S 5 B b N G 1 o p Z Q 6 + Y N V w r Z o 1 f M S u N J G d m j S w z a 2 g z a 7 j M r P F m V h p J z i e B L J 9 k a J 9 k u H y S 8 T 5 J G E n g 3 o K D r L f g Q L 8 F B 6 6 3 4 O D f g k t 7 J j k z C 7 L M r K H N r O E y s 8 a b W W n P p P t / M 1 G W T w L a J w G X T w L v k 6 S R 5 H w S y P J J Q P s k 4 P J J 4 H 2 S N J K c T w J Z P g l o n w R c P g m 8 T / o n S X p i 9 n + R I 2 e T Q J Z N A t o m A Z d N A m + T p D 2 R 3 I p Z k L V i F u g V s 8 C 1 Y h b 8 i l l p J D k v C 7 K 8 L N B e F r i 8 L H g v K 4 0 k t 2 I W Z K 2 Y B X r F L H C t m A W / Y l Y a S S 7 h g L I S D k A n H I A r 4 Q A + 4 S C N J O d l U Z a X B d r L A p e X B e 9 l h Z G E L i u E s r J C S G e F k C s r h D 4 r J I 2 k + / 8 Z V 5 a X R d r L I p e X R e 9 l p Z H k s k I o K y u E d F Y I u b J C 6 L N C 0 k h y C Q e U l X B A O u G A X A k H 9 A k H a S S 5 j A P K y j g g n X F A r o w D + o y D N J J c x g F l Z R y Q z j g g V 8 Y B f c Z B G k k u 4 4 C y M g 5 I Z x y Q K + O A P u M g j S S X c U B Z G Q e k M w 7 I l X F A n 3 G Q R p L L O F h Z G Q e k M w 7 I l X H A / 0 P G Y R M J D 9 K z I L m I g 5 U V c U A 6 4 o B c E Q f 0 E Q d h J F k X c b C y I g 6 W j j h Y r o i D 9 R E H a S Q 5 M W t l i V l L i 1 n L J W a t F 7 P S S H J h I S s r L G T p s J D l C g v Z 7 x s W e o q O + u K o V Z 9 N k n F 1 D H G x L S L q K x 5 q D d i H p k L V a Y Z N 1 U 0 X Z Z G W u Q r j e V r G m 3 + p 2 r k J X T r A y k o H W D o d Y L n S A R Z 8 E 2 7 f h E 6 s W 1 l i 3 d J i 3 X K J d Y u + C b d v Q i u 0 C W k n b Q k n v U u n u F n q x q i 3 6 0 d / 0 l t t N 0 9 s h 7 9 X T i d G r a y I g a X F q G 2 z l L O 9 a z m f L d t f A A A A / / 8 D A F B L A Q I t A B Q A B g A I A A A A I Q A q 3 a p A 0 g A A A D c B A A A T A A A A A A A A A A A A A A A A A A A A A A B b Q 2 9 u d G V u d F 9 U e X B l c 1 0 u e G 1 s U E s B A i 0 A F A A C A A g A A A A h A F c 5 Y o S r A A A A 9 g A A A B I A A A A A A A A A A A A A A A A A C w M A A E N v b m Z p Z y 9 Q Y W N r Y W d l L n h t b F B L A Q I t A B Q A A g A I A A A A I Q D c 5 X f 9 e g Y A A G 2 m A A A T A A A A A A A A A A A A A A A A A O Y D A A B G b 3 J t d W x h c y 9 T Z W N 0 a W 9 u M S 5 t U E s F B g A A A A A D A A M A w g A A A J E K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j g I A A A A A A P q N A g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I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M i 4 1 M z I 4 N z k x W i I v P j x F b n R y e S B U e X B l P S J G a W x s Q 2 9 s d W 1 u V H l w Z X M i I F Z h b H V l P S J z Q X d N R 0 J R V U Z C U T 0 9 I i 8 + P E V u d H J 5 I F R 5 c G U 9 I k Z p b G x D b 2 x 1 b W 5 O Y W 1 l c y I g V m F s d W U 9 I n N b J n F 1 b 3 Q 7 Q U d V U E F D S U 9 O J n F 1 b 3 Q 7 L C Z x d W 9 0 O 0 N P R E l H T y Z x d W 9 0 O y w m c X V v d D t E R V N D U k k m c X V v d D s s J n F 1 b 3 Q 7 V E F S S U Z B I D I w M j E m c X V v d D s s J n F 1 b 3 Q 7 V E F S S U Z B I D I w M j I m c X V v d D s s J n F 1 b 3 Q 7 V E F S S U Z B I D I w M j M m c X V v d D s s J n F 1 b 3 Q 7 V E F S S U Z B I D I w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0 K S 9 B d X R v U m V t b 3 Z l Z E N v b H V t b n M x L n t B R 1 V Q Q U N J T 0 4 s M H 0 m c X V v d D s s J n F 1 b 3 Q 7 U 2 V j d G l v b j E v V G F i b G U w M D I g K F B h Z 2 U g N C k v Q X V 0 b 1 J l b W 9 2 Z W R D b 2 x 1 b W 5 z M S 5 7 Q 0 9 E S U d P L D F 9 J n F 1 b 3 Q 7 L C Z x d W 9 0 O 1 N l Y 3 R p b 2 4 x L 1 R h Y m x l M D A y I C h Q Y W d l I D Q p L 0 F 1 d G 9 S Z W 1 v d m V k Q 2 9 s d W 1 u c z E u e 0 R F U 0 N S S S w y f S Z x d W 9 0 O y w m c X V v d D t T Z W N 0 a W 9 u M S 9 U Y W J s Z T A w M i A o U G F n Z S A 0 K S 9 B d X R v U m V t b 3 Z l Z E N v b H V t b n M x L n t U Q V J J R k E g M j A y M S w z f S Z x d W 9 0 O y w m c X V v d D t T Z W N 0 a W 9 u M S 9 U Y W J s Z T A w M i A o U G F n Z S A 0 K S 9 B d X R v U m V t b 3 Z l Z E N v b H V t b n M x L n t U Q V J J R k E g M j A y M i w 0 f S Z x d W 9 0 O y w m c X V v d D t T Z W N 0 a W 9 u M S 9 U Y W J s Z T A w M i A o U G F n Z S A 0 K S 9 B d X R v U m V t b 3 Z l Z E N v b H V t b n M x L n t U Q V J J R k E g M j A y M y w 1 f S Z x d W 9 0 O y w m c X V v d D t T Z W N 0 a W 9 u M S 9 U Y W J s Z T A w M i A o U G F n Z S A 0 K S 9 B d X R v U m V t b 3 Z l Z E N v b H V t b n M x L n t U Q V J J R k E g M j A y N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i A o U G F n Z S A 0 K S 9 B d X R v U m V t b 3 Z l Z E N v b H V t b n M x L n t B R 1 V Q Q U N J T 0 4 s M H 0 m c X V v d D s s J n F 1 b 3 Q 7 U 2 V j d G l v b j E v V G F i b G U w M D I g K F B h Z 2 U g N C k v Q X V 0 b 1 J l b W 9 2 Z W R D b 2 x 1 b W 5 z M S 5 7 Q 0 9 E S U d P L D F 9 J n F 1 b 3 Q 7 L C Z x d W 9 0 O 1 N l Y 3 R p b 2 4 x L 1 R h Y m x l M D A y I C h Q Y W d l I D Q p L 0 F 1 d G 9 S Z W 1 v d m V k Q 2 9 s d W 1 u c z E u e 0 R F U 0 N S S S w y f S Z x d W 9 0 O y w m c X V v d D t T Z W N 0 a W 9 u M S 9 U Y W J s Z T A w M i A o U G F n Z S A 0 K S 9 B d X R v U m V t b 3 Z l Z E N v b H V t b n M x L n t U Q V J J R k E g M j A y M S w z f S Z x d W 9 0 O y w m c X V v d D t T Z W N 0 a W 9 u M S 9 U Y W J s Z T A w M i A o U G F n Z S A 0 K S 9 B d X R v U m V t b 3 Z l Z E N v b H V t b n M x L n t U Q V J J R k E g M j A y M i w 0 f S Z x d W 9 0 O y w m c X V v d D t T Z W N 0 a W 9 u M S 9 U Y W J s Z T A w M i A o U G F n Z S A 0 K S 9 B d X R v U m V t b 3 Z l Z E N v b H V t b n M x L n t U Q V J J R k E g M j A y M y w 1 f S Z x d W 9 0 O y w m c X V v d D t T Z W N 0 a W 9 u M S 9 U Y W J s Z T A w M i A o U G F n Z S A 0 K S 9 B d X R v U m V t b 3 Z l Z E N v b H V t b n M x L n t U Q V J J R k E g M j A y N C w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y L j Y 2 N z g y N T B a I i 8 + P E V u d H J 5 I F R 5 c G U 9 I k Z p b G x D b 2 x 1 b W 5 U e X B l c y I g V m F s d W U 9 I n N C Z 0 1 H I i 8 + P E V u d H J 5 I F R 5 c G U 9 I k Z p b G x D b 2 x 1 b W 5 O Y W 1 l c y I g V m F s d W U 9 I n N b J n F 1 b 3 Q 7 Q W N 0 a X Z p Z G F k J n F 1 b 3 Q 7 L C Z x d W 9 0 O 0 F n c n V w Y W N p w 7 N u J n F 1 b 3 Q 7 L C Z x d W 9 0 O 1 R h c m l m Y S B w b 3 I g T W l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y k v Q X V 0 b 1 J l b W 9 2 Z W R D b 2 x 1 b W 5 z M S 5 7 Q W N 0 a X Z p Z G F k L D B 9 J n F 1 b 3 Q 7 L C Z x d W 9 0 O 1 N l Y 3 R p b 2 4 x L 1 R h Y m x l M D A x I C h Q Y W d l I D M p L 0 F 1 d G 9 S Z W 1 v d m V k Q 2 9 s d W 1 u c z E u e 0 F n c n V w Y W N p w 7 N u L D F 9 J n F 1 b 3 Q 7 L C Z x d W 9 0 O 1 N l Y 3 R p b 2 4 x L 1 R h Y m x l M D A x I C h Q Y W d l I D M p L 0 F 1 d G 9 S Z W 1 v d m V k Q 2 9 s d W 1 u c z E u e 1 R h c m l m Y S B w b 3 I g T W l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x I C h Q Y W d l I D M p L 0 F 1 d G 9 S Z W 1 v d m V k Q 2 9 s d W 1 u c z E u e 0 F j d G l 2 a W R h Z C w w f S Z x d W 9 0 O y w m c X V v d D t T Z W N 0 a W 9 u M S 9 U Y W J s Z T A w M S A o U G F n Z S A z K S 9 B d X R v U m V t b 3 Z l Z E N v b H V t b n M x L n t B Z 3 J 1 c G F j a c O z b i w x f S Z x d W 9 0 O y w m c X V v d D t T Z W N 0 a W 9 u M S 9 U Y W J s Z T A w M S A o U G F n Z S A z K S 9 B d X R v U m V t b 3 Z l Z E N v b H V t b n M x L n t U Y X J p Z m E g c G 9 y I E 1 p b C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M j I 3 O T k w M 1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1 K S 9 B d X R v U m V t b 3 Z l Z E N v b H V t b n M x L n t B Z 3 J 1 c G F j a c O z b l x u c G 9 y I F R h c m l m Y S w w f S Z x d W 9 0 O y w m c X V v d D t T Z W N 0 a W 9 u M S 9 U Y W J s Z T A w M y A o U G F n Z S A 1 K S 9 B d X R v U m V t b 3 Z l Z E N v b H V t b n M x L n t D w 7 N k a W d v I G R l X G 5 B Y 3 R p d m l k Y W R c b k N J S V U g U m V z b 2 w s M X 0 m c X V v d D s s J n F 1 b 3 Q 7 U 2 V j d G l v b j E v V G F i b G U w M D M g K F B h Z 2 U g N S k v Q X V 0 b 1 J l b W 9 2 Z W R D b 2 x 1 b W 5 z M S 5 7 R G V z Y 3 J p c G N p w 7 N u I E F j d G l 2 a W R h Z F x u R W N v b s O z b W l j Y S w y f S Z x d W 9 0 O y w m c X V v d D t T Z W N 0 a W 9 u M S 9 U Y W J s Z T A w M y A o U G F n Z S A 1 K S 9 B d X R v U m V t b 3 Z l Z E N v b H V t b n M x L n t U Y X J p Z m F c b j I w M j E g K H B v c l x u b W l s K S w z f S Z x d W 9 0 O y w m c X V v d D t T Z W N 0 a W 9 u M S 9 U Y W J s Z T A w M y A o U G F n Z S A 1 K S 9 B d X R v U m V t b 3 Z l Z E N v b H V t b n M x L n t U Y X J p Z m F c b j I w M j I g K H B v c l x u b W l s K S w 0 f S Z x d W 9 0 O y w m c X V v d D t T Z W N 0 a W 9 u M S 9 U Y W J s Z T A w M y A o U G F n Z S A 1 K S 9 B d X R v U m V t b 3 Z l Z E N v b H V t b n M x L n t U Y X J p Z m F c b j I w M j N c b i h w b 3 I g b W l s K S w 1 f S Z x d W 9 0 O y w m c X V v d D t T Z W N 0 a W 9 u M S 9 U Y W J s Z T A w M y A o U G F n Z S A 1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z I C h Q Y W d l I D U p L 0 F 1 d G 9 S Z W 1 v d m V k Q 2 9 s d W 1 u c z E u e 0 F n c n V w Y W N p w 7 N u X G 5 w b 3 I g V G F y a W Z h L D B 9 J n F 1 b 3 Q 7 L C Z x d W 9 0 O 1 N l Y 3 R p b 2 4 x L 1 R h Y m x l M D A z I C h Q Y W d l I D U p L 0 F 1 d G 9 S Z W 1 v d m V k Q 2 9 s d W 1 u c z E u e 0 P D s 2 R p Z 2 8 g Z G V c b k F j d G l 2 a W R h Z F x u Q 0 l J V S B S Z X N v b C w x f S Z x d W 9 0 O y w m c X V v d D t T Z W N 0 a W 9 u M S 9 U Y W J s Z T A w M y A o U G F n Z S A 1 K S 9 B d X R v U m V t b 3 Z l Z E N v b H V t b n M x L n t E Z X N j c m l w Y 2 n D s 2 4 g Q W N 0 a X Z p Z G F k X G 5 F Y 2 9 u w 7 N t a W N h L D J 9 J n F 1 b 3 Q 7 L C Z x d W 9 0 O 1 N l Y 3 R p b 2 4 x L 1 R h Y m x l M D A z I C h Q Y W d l I D U p L 0 F 1 d G 9 S Z W 1 v d m V k Q 2 9 s d W 1 u c z E u e 1 R h c m l m Y V x u M j A y M S A o c G 9 y X G 5 t a W w p L D N 9 J n F 1 b 3 Q 7 L C Z x d W 9 0 O 1 N l Y 3 R p b 2 4 x L 1 R h Y m x l M D A z I C h Q Y W d l I D U p L 0 F 1 d G 9 S Z W 1 v d m V k Q 2 9 s d W 1 u c z E u e 1 R h c m l m Y V x u M j A y M i A o c G 9 y X G 5 t a W w p L D R 9 J n F 1 b 3 Q 7 L C Z x d W 9 0 O 1 N l Y 3 R p b 2 4 x L 1 R h Y m x l M D A z I C h Q Y W d l I D U p L 0 F 1 d G 9 S Z W 1 v d m V k Q 2 9 s d W 1 u c z E u e 1 R h c m l m Y V x u M j A y M 1 x u K H B v c i B t a W w p L D V 9 J n F 1 b 3 Q 7 L C Z x d W 9 0 O 1 N l Y 3 R p b 2 4 x L 1 R h Y m x l M D A z I C h Q Y W d l I D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5 L j I 4 O D A y N z d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N i k v Q X V 0 b 1 J l b W 9 2 Z W R D b 2 x 1 b W 5 z M S 5 7 Q W d y d X B h Y 2 n D s 2 5 c b n B v c i B U Y X J p Z m E s M H 0 m c X V v d D s s J n F 1 b 3 Q 7 U 2 V j d G l v b j E v V G F i b G U w M D Q g K F B h Z 2 U g N i k v Q X V 0 b 1 J l b W 9 2 Z W R D b 2 x 1 b W 5 z M S 5 7 Q 8 O z Z G l n b y B k Z V x u Q W N 0 a X Z p Z G F k X G 5 D S U l V I F J l c 2 9 s L D F 9 J n F 1 b 3 Q 7 L C Z x d W 9 0 O 1 N l Y 3 R p b 2 4 x L 1 R h Y m x l M D A 0 I C h Q Y W d l I D Y p L 0 F 1 d G 9 S Z W 1 v d m V k Q 2 9 s d W 1 u c z E u e 0 R l c 2 N y a X B j a c O z b i B B Y 3 R p d m l k Y W R c b k V j b 2 7 D s 2 1 p Y 2 E s M n 0 m c X V v d D s s J n F 1 b 3 Q 7 U 2 V j d G l v b j E v V G F i b G U w M D Q g K F B h Z 2 U g N i k v Q X V 0 b 1 J l b W 9 2 Z W R D b 2 x 1 b W 5 z M S 5 7 V G F y a W Z h X G 4 y M D I x I C h w b 3 J c b m 1 p b C k s M 3 0 m c X V v d D s s J n F 1 b 3 Q 7 U 2 V j d G l v b j E v V G F i b G U w M D Q g K F B h Z 2 U g N i k v Q X V 0 b 1 J l b W 9 2 Z W R D b 2 x 1 b W 5 z M S 5 7 V G F y a W Z h X G 4 y M D I y I C h w b 3 J c b m 1 p b C k s N H 0 m c X V v d D s s J n F 1 b 3 Q 7 U 2 V j d G l v b j E v V G F i b G U w M D Q g K F B h Z 2 U g N i k v Q X V 0 b 1 J l b W 9 2 Z W R D b 2 x 1 b W 5 z M S 5 7 V G F y a W Z h X G 4 y M D I z X G 4 o c G 9 y I G 1 p b C k s N X 0 m c X V v d D s s J n F 1 b 3 Q 7 U 2 V j d G l v b j E v V G F i b G U w M D Q g K F B h Z 2 U g N i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C A o U G F n Z S A 2 K S 9 B d X R v U m V t b 3 Z l Z E N v b H V t b n M x L n t B Z 3 J 1 c G F j a c O z b l x u c G 9 y I F R h c m l m Y S w w f S Z x d W 9 0 O y w m c X V v d D t T Z W N 0 a W 9 u M S 9 U Y W J s Z T A w N C A o U G F n Z S A 2 K S 9 B d X R v U m V t b 3 Z l Z E N v b H V t b n M x L n t D w 7 N k a W d v I G R l X G 5 B Y 3 R p d m l k Y W R c b k N J S V U g U m V z b 2 w s M X 0 m c X V v d D s s J n F 1 b 3 Q 7 U 2 V j d G l v b j E v V G F i b G U w M D Q g K F B h Z 2 U g N i k v Q X V 0 b 1 J l b W 9 2 Z W R D b 2 x 1 b W 5 z M S 5 7 R G V z Y 3 J p c G N p w 7 N u I E F j d G l 2 a W R h Z F x u R W N v b s O z b W l j Y S w y f S Z x d W 9 0 O y w m c X V v d D t T Z W N 0 a W 9 u M S 9 U Y W J s Z T A w N C A o U G F n Z S A 2 K S 9 B d X R v U m V t b 3 Z l Z E N v b H V t b n M x L n t U Y X J p Z m F c b j I w M j E g K H B v c l x u b W l s K S w z f S Z x d W 9 0 O y w m c X V v d D t T Z W N 0 a W 9 u M S 9 U Y W J s Z T A w N C A o U G F n Z S A 2 K S 9 B d X R v U m V t b 3 Z l Z E N v b H V t b n M x L n t U Y X J p Z m F c b j I w M j I g K H B v c l x u b W l s K S w 0 f S Z x d W 9 0 O y w m c X V v d D t T Z W N 0 a W 9 u M S 9 U Y W J s Z T A w N C A o U G F n Z S A 2 K S 9 B d X R v U m V t b 3 Z l Z E N v b H V t b n M x L n t U Y X J p Z m F c b j I w M j N c b i h w b 3 I g b W l s K S w 1 f S Z x d W 9 0 O y w m c X V v d D t T Z W N 0 a W 9 u M S 9 U Y W J s Z T A w N C A o U G F n Z S A 2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z N j E w M D M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c p L 0 F 1 d G 9 S Z W 1 v d m V k Q 2 9 s d W 1 u c z E u e 0 F n c n V w Y W N p w 7 N u X G 5 w b 3 I g V G F y a W Z h L D B 9 J n F 1 b 3 Q 7 L C Z x d W 9 0 O 1 N l Y 3 R p b 2 4 x L 1 R h Y m x l M D A 1 I C h Q Y W d l I D c p L 0 F 1 d G 9 S Z W 1 v d m V k Q 2 9 s d W 1 u c z E u e 0 P D s 2 R p Z 2 8 g Z G V c b k F j d G l 2 a W R h Z F x u Q 0 l J V S B S Z X N v b C w x f S Z x d W 9 0 O y w m c X V v d D t T Z W N 0 a W 9 u M S 9 U Y W J s Z T A w N S A o U G F n Z S A 3 K S 9 B d X R v U m V t b 3 Z l Z E N v b H V t b n M x L n t E Z X N j c m l w Y 2 n D s 2 4 g Q W N 0 a X Z p Z G F k X G 5 F Y 2 9 u w 7 N t a W N h L D J 9 J n F 1 b 3 Q 7 L C Z x d W 9 0 O 1 N l Y 3 R p b 2 4 x L 1 R h Y m x l M D A 1 I C h Q Y W d l I D c p L 0 F 1 d G 9 S Z W 1 v d m V k Q 2 9 s d W 1 u c z E u e 1 R h c m l m Y V x u M j A y M S A o c G 9 y X G 5 t a W w p L D N 9 J n F 1 b 3 Q 7 L C Z x d W 9 0 O 1 N l Y 3 R p b 2 4 x L 1 R h Y m x l M D A 1 I C h Q Y W d l I D c p L 0 F 1 d G 9 S Z W 1 v d m V k Q 2 9 s d W 1 u c z E u e 1 R h c m l m Y V x u M j A y M i A o c G 9 y X G 5 t a W w p L D R 9 J n F 1 b 3 Q 7 L C Z x d W 9 0 O 1 N l Y 3 R p b 2 4 x L 1 R h Y m x l M D A 1 I C h Q Y W d l I D c p L 0 F 1 d G 9 S Z W 1 v d m V k Q 2 9 s d W 1 u c z E u e 1 R h c m l m Y V x u M j A y M 1 x u K H B v c i B t a W w p L D V 9 J n F 1 b 3 Q 7 L C Z x d W 9 0 O 1 N l Y 3 R p b 2 4 x L 1 R h Y m x l M D A 1 I C h Q Y W d l I D c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U g K F B h Z 2 U g N y k v Q X V 0 b 1 J l b W 9 2 Z W R D b 2 x 1 b W 5 z M S 5 7 Q W d y d X B h Y 2 n D s 2 5 c b n B v c i B U Y X J p Z m E s M H 0 m c X V v d D s s J n F 1 b 3 Q 7 U 2 V j d G l v b j E v V G F i b G U w M D U g K F B h Z 2 U g N y k v Q X V 0 b 1 J l b W 9 2 Z W R D b 2 x 1 b W 5 z M S 5 7 Q 8 O z Z G l n b y B k Z V x u Q W N 0 a X Z p Z G F k X G 5 D S U l V I F J l c 2 9 s L D F 9 J n F 1 b 3 Q 7 L C Z x d W 9 0 O 1 N l Y 3 R p b 2 4 x L 1 R h Y m x l M D A 1 I C h Q Y W d l I D c p L 0 F 1 d G 9 S Z W 1 v d m V k Q 2 9 s d W 1 u c z E u e 0 R l c 2 N y a X B j a c O z b i B B Y 3 R p d m l k Y W R c b k V j b 2 7 D s 2 1 p Y 2 E s M n 0 m c X V v d D s s J n F 1 b 3 Q 7 U 2 V j d G l v b j E v V G F i b G U w M D U g K F B h Z 2 U g N y k v Q X V 0 b 1 J l b W 9 2 Z W R D b 2 x 1 b W 5 z M S 5 7 V G F y a W Z h X G 4 y M D I x I C h w b 3 J c b m 1 p b C k s M 3 0 m c X V v d D s s J n F 1 b 3 Q 7 U 2 V j d G l v b j E v V G F i b G U w M D U g K F B h Z 2 U g N y k v Q X V 0 b 1 J l b W 9 2 Z W R D b 2 x 1 b W 5 z M S 5 7 V G F y a W Z h X G 4 y M D I y I C h w b 3 J c b m 1 p b C k s N H 0 m c X V v d D s s J n F 1 b 3 Q 7 U 2 V j d G l v b j E v V G F i b G U w M D U g K F B h Z 2 U g N y k v Q X V 0 b 1 J l b W 9 2 Z W R D b 2 x 1 b W 5 z M S 5 7 V G F y a W Z h X G 4 y M D I z X G 4 o c G 9 y I G 1 p b C k s N X 0 m c X V v d D s s J n F 1 b 3 Q 7 U 2 V j d G l v b j E v V G F i b G U w M D U g K F B h Z 2 U g N y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N D A 0 M T c 2 O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4 K S 9 B d X R v U m V t b 3 Z l Z E N v b H V t b n M x L n t B Z 3 J 1 c G F j a c O z b l x u c G 9 y I F R h c m l m Y S w w f S Z x d W 9 0 O y w m c X V v d D t T Z W N 0 a W 9 u M S 9 U Y W J s Z T A w N i A o U G F n Z S A 4 K S 9 B d X R v U m V t b 3 Z l Z E N v b H V t b n M x L n t D w 7 N k a W d v I G R l X G 5 B Y 3 R p d m l k Y W R c b k N J S V U g U m V z b 2 w s M X 0 m c X V v d D s s J n F 1 b 3 Q 7 U 2 V j d G l v b j E v V G F i b G U w M D Y g K F B h Z 2 U g O C k v Q X V 0 b 1 J l b W 9 2 Z W R D b 2 x 1 b W 5 z M S 5 7 R G V z Y 3 J p c G N p w 7 N u I E F j d G l 2 a W R h Z F x u R W N v b s O z b W l j Y S w y f S Z x d W 9 0 O y w m c X V v d D t T Z W N 0 a W 9 u M S 9 U Y W J s Z T A w N i A o U G F n Z S A 4 K S 9 B d X R v U m V t b 3 Z l Z E N v b H V t b n M x L n t U Y X J p Z m F c b j I w M j E g K H B v c l x u b W l s K S w z f S Z x d W 9 0 O y w m c X V v d D t T Z W N 0 a W 9 u M S 9 U Y W J s Z T A w N i A o U G F n Z S A 4 K S 9 B d X R v U m V t b 3 Z l Z E N v b H V t b n M x L n t U Y X J p Z m F c b j I w M j I g K H B v c l x u b W l s K S w 0 f S Z x d W 9 0 O y w m c X V v d D t T Z W N 0 a W 9 u M S 9 U Y W J s Z T A w N i A o U G F n Z S A 4 K S 9 B d X R v U m V t b 3 Z l Z E N v b H V t b n M x L n t U Y X J p Z m F c b j I w M j N c b i h w b 3 I g b W l s K S w 1 f S Z x d W 9 0 O y w m c X V v d D t T Z W N 0 a W 9 u M S 9 U Y W J s Z T A w N i A o U G F n Z S A 4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2 I C h Q Y W d l I D g p L 0 F 1 d G 9 S Z W 1 v d m V k Q 2 9 s d W 1 u c z E u e 0 F n c n V w Y W N p w 7 N u X G 5 w b 3 I g V G F y a W Z h L D B 9 J n F 1 b 3 Q 7 L C Z x d W 9 0 O 1 N l Y 3 R p b 2 4 x L 1 R h Y m x l M D A 2 I C h Q Y W d l I D g p L 0 F 1 d G 9 S Z W 1 v d m V k Q 2 9 s d W 1 u c z E u e 0 P D s 2 R p Z 2 8 g Z G V c b k F j d G l 2 a W R h Z F x u Q 0 l J V S B S Z X N v b C w x f S Z x d W 9 0 O y w m c X V v d D t T Z W N 0 a W 9 u M S 9 U Y W J s Z T A w N i A o U G F n Z S A 4 K S 9 B d X R v U m V t b 3 Z l Z E N v b H V t b n M x L n t E Z X N j c m l w Y 2 n D s 2 4 g Q W N 0 a X Z p Z G F k X G 5 F Y 2 9 u w 7 N t a W N h L D J 9 J n F 1 b 3 Q 7 L C Z x d W 9 0 O 1 N l Y 3 R p b 2 4 x L 1 R h Y m x l M D A 2 I C h Q Y W d l I D g p L 0 F 1 d G 9 S Z W 1 v d m V k Q 2 9 s d W 1 u c z E u e 1 R h c m l m Y V x u M j A y M S A o c G 9 y X G 5 t a W w p L D N 9 J n F 1 b 3 Q 7 L C Z x d W 9 0 O 1 N l Y 3 R p b 2 4 x L 1 R h Y m x l M D A 2 I C h Q Y W d l I D g p L 0 F 1 d G 9 S Z W 1 v d m V k Q 2 9 s d W 1 u c z E u e 1 R h c m l m Y V x u M j A y M i A o c G 9 y X G 5 t a W w p L D R 9 J n F 1 b 3 Q 7 L C Z x d W 9 0 O 1 N l Y 3 R p b 2 4 x L 1 R h Y m x l M D A 2 I C h Q Y W d l I D g p L 0 F 1 d G 9 S Z W 1 v d m V k Q 2 9 s d W 1 u c z E u e 1 R h c m l m Y V x u M j A y M 1 x u K H B v c i B t a W w p L D V 9 J n F 1 b 3 Q 7 L C Z x d W 9 0 O 1 N l Y 3 R p b 2 4 x L 1 R h Y m x l M D A 2 I C h Q Y W d l I D g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M i 4 4 M z A y N j I x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E w K S 9 B d X R v U m V t b 3 Z l Z E N v b H V t b n M x L n t B Z 3 J 1 c G F j a c O z b l x u c G 9 y I F R h c m l m Y S w w f S Z x d W 9 0 O y w m c X V v d D t T Z W N 0 a W 9 u M S 9 U Y W J s Z T A w O C A o U G F n Z S A x M C k v Q X V 0 b 1 J l b W 9 2 Z W R D b 2 x 1 b W 5 z M S 5 7 Q 8 O z Z G l n b y B k Z V x u Q W N 0 a X Z p Z G F k X G 5 D S U l V I F J l c 2 9 s L D F 9 J n F 1 b 3 Q 7 L C Z x d W 9 0 O 1 N l Y 3 R p b 2 4 x L 1 R h Y m x l M D A 4 I C h Q Y W d l I D E w K S 9 B d X R v U m V t b 3 Z l Z E N v b H V t b n M x L n t E Z X N j c m l w Y 2 n D s 2 4 g Q W N 0 a X Z p Z G F k X G 5 F Y 2 9 u w 7 N t a W N h L D J 9 J n F 1 b 3 Q 7 L C Z x d W 9 0 O 1 N l Y 3 R p b 2 4 x L 1 R h Y m x l M D A 4 I C h Q Y W d l I D E w K S 9 B d X R v U m V t b 3 Z l Z E N v b H V t b n M x L n t U Y X J p Z m F c b j I w M j E g K H B v c l x u b W l s K S w z f S Z x d W 9 0 O y w m c X V v d D t T Z W N 0 a W 9 u M S 9 U Y W J s Z T A w O C A o U G F n Z S A x M C k v Q X V 0 b 1 J l b W 9 2 Z W R D b 2 x 1 b W 5 z M S 5 7 V G F y a W Z h X G 4 y M D I y I C h w b 3 J c b m 1 p b C k s N H 0 m c X V v d D s s J n F 1 b 3 Q 7 U 2 V j d G l v b j E v V G F i b G U w M D g g K F B h Z 2 U g M T A p L 0 F 1 d G 9 S Z W 1 v d m V k Q 2 9 s d W 1 u c z E u e 1 R h c m l m Y V x u M j A y M 1 x u K H B v c i B t a W w p L D V 9 J n F 1 b 3 Q 7 L C Z x d W 9 0 O 1 N l Y 3 R p b 2 4 x L 1 R h Y m x l M D A 4 I C h Q Y W d l I D E w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E w K S 9 B d X R v U m V t b 3 Z l Z E N v b H V t b n M x L n t B Z 3 J 1 c G F j a c O z b l x u c G 9 y I F R h c m l m Y S w w f S Z x d W 9 0 O y w m c X V v d D t T Z W N 0 a W 9 u M S 9 U Y W J s Z T A w O C A o U G F n Z S A x M C k v Q X V 0 b 1 J l b W 9 2 Z W R D b 2 x 1 b W 5 z M S 5 7 Q 8 O z Z G l n b y B k Z V x u Q W N 0 a X Z p Z G F k X G 5 D S U l V I F J l c 2 9 s L D F 9 J n F 1 b 3 Q 7 L C Z x d W 9 0 O 1 N l Y 3 R p b 2 4 x L 1 R h Y m x l M D A 4 I C h Q Y W d l I D E w K S 9 B d X R v U m V t b 3 Z l Z E N v b H V t b n M x L n t E Z X N j c m l w Y 2 n D s 2 4 g Q W N 0 a X Z p Z G F k X G 5 F Y 2 9 u w 7 N t a W N h L D J 9 J n F 1 b 3 Q 7 L C Z x d W 9 0 O 1 N l Y 3 R p b 2 4 x L 1 R h Y m x l M D A 4 I C h Q Y W d l I D E w K S 9 B d X R v U m V t b 3 Z l Z E N v b H V t b n M x L n t U Y X J p Z m F c b j I w M j E g K H B v c l x u b W l s K S w z f S Z x d W 9 0 O y w m c X V v d D t T Z W N 0 a W 9 u M S 9 U Y W J s Z T A w O C A o U G F n Z S A x M C k v Q X V 0 b 1 J l b W 9 2 Z W R D b 2 x 1 b W 5 z M S 5 7 V G F y a W Z h X G 4 y M D I y I C h w b 3 J c b m 1 p b C k s N H 0 m c X V v d D s s J n F 1 b 3 Q 7 U 2 V j d G l v b j E v V G F i b G U w M D g g K F B h Z 2 U g M T A p L 0 F 1 d G 9 S Z W 1 v d m V k Q 2 9 s d W 1 u c z E u e 1 R h c m l m Y V x u M j A y M 1 x u K H B v c i B t a W w p L D V 9 J n F 1 b 3 Q 7 L C Z x d W 9 0 O 1 N l Y 3 R p b 2 4 x L 1 R h Y m x l M D A 4 I C h Q Y W d l I D E w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I u O D k 3 N z c 5 M 1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x M S k v Q X V 0 b 1 J l b W 9 2 Z W R D b 2 x 1 b W 5 z M S 5 7 Q W d y d X B h Y 2 n D s 2 5 c b n B v c i B U Y X J p Z m E s M H 0 m c X V v d D s s J n F 1 b 3 Q 7 U 2 V j d G l v b j E v V G F i b G U w M D k g K F B h Z 2 U g M T E p L 0 F 1 d G 9 S Z W 1 v d m V k Q 2 9 s d W 1 u c z E u e 0 P D s 2 R p Z 2 8 g Z G V c b k F j d G l 2 a W R h Z F x u Q 0 l J V S B S Z X N v b C w x f S Z x d W 9 0 O y w m c X V v d D t T Z W N 0 a W 9 u M S 9 U Y W J s Z T A w O S A o U G F n Z S A x M S k v Q X V 0 b 1 J l b W 9 2 Z W R D b 2 x 1 b W 5 z M S 5 7 R G V z Y 3 J p c G N p w 7 N u I E F j d G l 2 a W R h Z F x u R W N v b s O z b W l j Y S w y f S Z x d W 9 0 O y w m c X V v d D t T Z W N 0 a W 9 u M S 9 U Y W J s Z T A w O S A o U G F n Z S A x M S k v Q X V 0 b 1 J l b W 9 2 Z W R D b 2 x 1 b W 5 z M S 5 7 V G F y a W Z h X G 4 y M D I x I C h w b 3 J c b m 1 p b C k s M 3 0 m c X V v d D s s J n F 1 b 3 Q 7 U 2 V j d G l v b j E v V G F i b G U w M D k g K F B h Z 2 U g M T E p L 0 F 1 d G 9 S Z W 1 v d m V k Q 2 9 s d W 1 u c z E u e 1 R h c m l m Y V x u M j A y M i A o c G 9 y X G 5 t a W w p L D R 9 J n F 1 b 3 Q 7 L C Z x d W 9 0 O 1 N l Y 3 R p b 2 4 x L 1 R h Y m x l M D A 5 I C h Q Y W d l I D E x K S 9 B d X R v U m V t b 3 Z l Z E N v b H V t b n M x L n t U Y X J p Z m F c b j I w M j N c b i h w b 3 I g b W l s K S w 1 f S Z x d W 9 0 O y w m c X V v d D t T Z W N 0 a W 9 u M S 9 U Y W J s Z T A w O S A o U G F n Z S A x M S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O S A o U G F n Z S A x M S k v Q X V 0 b 1 J l b W 9 2 Z W R D b 2 x 1 b W 5 z M S 5 7 Q W d y d X B h Y 2 n D s 2 5 c b n B v c i B U Y X J p Z m E s M H 0 m c X V v d D s s J n F 1 b 3 Q 7 U 2 V j d G l v b j E v V G F i b G U w M D k g K F B h Z 2 U g M T E p L 0 F 1 d G 9 S Z W 1 v d m V k Q 2 9 s d W 1 u c z E u e 0 P D s 2 R p Z 2 8 g Z G V c b k F j d G l 2 a W R h Z F x u Q 0 l J V S B S Z X N v b C w x f S Z x d W 9 0 O y w m c X V v d D t T Z W N 0 a W 9 u M S 9 U Y W J s Z T A w O S A o U G F n Z S A x M S k v Q X V 0 b 1 J l b W 9 2 Z W R D b 2 x 1 b W 5 z M S 5 7 R G V z Y 3 J p c G N p w 7 N u I E F j d G l 2 a W R h Z F x u R W N v b s O z b W l j Y S w y f S Z x d W 9 0 O y w m c X V v d D t T Z W N 0 a W 9 u M S 9 U Y W J s Z T A w O S A o U G F n Z S A x M S k v Q X V 0 b 1 J l b W 9 2 Z W R D b 2 x 1 b W 5 z M S 5 7 V G F y a W Z h X G 4 y M D I x I C h w b 3 J c b m 1 p b C k s M 3 0 m c X V v d D s s J n F 1 b 3 Q 7 U 2 V j d G l v b j E v V G F i b G U w M D k g K F B h Z 2 U g M T E p L 0 F 1 d G 9 S Z W 1 v d m V k Q 2 9 s d W 1 u c z E u e 1 R h c m l m Y V x u M j A y M i A o c G 9 y X G 5 t a W w p L D R 9 J n F 1 b 3 Q 7 L C Z x d W 9 0 O 1 N l Y 3 R p b 2 4 x L 1 R h Y m x l M D A 5 I C h Q Y W d l I D E x K S 9 B d X R v U m V t b 3 Z l Z E N v b H V t b n M x L n t U Y X J p Z m F c b j I w M j N c b i h w b 3 I g b W l s K S w 1 f S Z x d W 9 0 O y w m c X V v d D t T Z W N 0 a W 9 u M S 9 U Y W J s Z T A w O S A o U G F n Z S A x M S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y L j k 5 N D I 2 M D B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M T I p L 0 F 1 d G 9 S Z W 1 v d m V k Q 2 9 s d W 1 u c z E u e 0 F n c n V w Y W N p w 7 N u X G 5 w b 3 I g V G F y a W Z h L D B 9 J n F 1 b 3 Q 7 L C Z x d W 9 0 O 1 N l Y 3 R p b 2 4 x L 1 R h Y m x l M D E w I C h Q Y W d l I D E y K S 9 B d X R v U m V t b 3 Z l Z E N v b H V t b n M x L n t D w 7 N k a W d v I G R l X G 5 B Y 3 R p d m l k Y W R c b k N J S V U g U m V z b 2 w s M X 0 m c X V v d D s s J n F 1 b 3 Q 7 U 2 V j d G l v b j E v V G F i b G U w M T A g K F B h Z 2 U g M T I p L 0 F 1 d G 9 S Z W 1 v d m V k Q 2 9 s d W 1 u c z E u e 0 R l c 2 N y a X B j a c O z b i B B Y 3 R p d m l k Y W R c b k V j b 2 7 D s 2 1 p Y 2 E s M n 0 m c X V v d D s s J n F 1 b 3 Q 7 U 2 V j d G l v b j E v V G F i b G U w M T A g K F B h Z 2 U g M T I p L 0 F 1 d G 9 S Z W 1 v d m V k Q 2 9 s d W 1 u c z E u e 1 R h c m l m Y V x u M j A y M S A o c G 9 y X G 5 t a W w p L D N 9 J n F 1 b 3 Q 7 L C Z x d W 9 0 O 1 N l Y 3 R p b 2 4 x L 1 R h Y m x l M D E w I C h Q Y W d l I D E y K S 9 B d X R v U m V t b 3 Z l Z E N v b H V t b n M x L n t U Y X J p Z m F c b j I w M j I g K H B v c l x u b W l s K S w 0 f S Z x d W 9 0 O y w m c X V v d D t T Z W N 0 a W 9 u M S 9 U Y W J s Z T A x M C A o U G F n Z S A x M i k v Q X V 0 b 1 J l b W 9 2 Z W R D b 2 x 1 b W 5 z M S 5 7 V G F y a W Z h X G 4 y M D I z X G 4 o c G 9 y I G 1 p b C k s N X 0 m c X V v d D s s J n F 1 b 3 Q 7 U 2 V j d G l v b j E v V G F i b G U w M T A g K F B h Z 2 U g M T I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A g K F B h Z 2 U g M T I p L 0 F 1 d G 9 S Z W 1 v d m V k Q 2 9 s d W 1 u c z E u e 0 F n c n V w Y W N p w 7 N u X G 5 w b 3 I g V G F y a W Z h L D B 9 J n F 1 b 3 Q 7 L C Z x d W 9 0 O 1 N l Y 3 R p b 2 4 x L 1 R h Y m x l M D E w I C h Q Y W d l I D E y K S 9 B d X R v U m V t b 3 Z l Z E N v b H V t b n M x L n t D w 7 N k a W d v I G R l X G 5 B Y 3 R p d m l k Y W R c b k N J S V U g U m V z b 2 w s M X 0 m c X V v d D s s J n F 1 b 3 Q 7 U 2 V j d G l v b j E v V G F i b G U w M T A g K F B h Z 2 U g M T I p L 0 F 1 d G 9 S Z W 1 v d m V k Q 2 9 s d W 1 u c z E u e 0 R l c 2 N y a X B j a c O z b i B B Y 3 R p d m l k Y W R c b k V j b 2 7 D s 2 1 p Y 2 E s M n 0 m c X V v d D s s J n F 1 b 3 Q 7 U 2 V j d G l v b j E v V G F i b G U w M T A g K F B h Z 2 U g M T I p L 0 F 1 d G 9 S Z W 1 v d m V k Q 2 9 s d W 1 u c z E u e 1 R h c m l m Y V x u M j A y M S A o c G 9 y X G 5 t a W w p L D N 9 J n F 1 b 3 Q 7 L C Z x d W 9 0 O 1 N l Y 3 R p b 2 4 x L 1 R h Y m x l M D E w I C h Q Y W d l I D E y K S 9 B d X R v U m V t b 3 Z l Z E N v b H V t b n M x L n t U Y X J p Z m F c b j I w M j I g K H B v c l x u b W l s K S w 0 f S Z x d W 9 0 O y w m c X V v d D t T Z W N 0 a W 9 u M S 9 U Y W J s Z T A x M C A o U G F n Z S A x M i k v Q X V 0 b 1 J l b W 9 2 Z W R D b 2 x 1 b W 5 z M S 5 7 V G F y a W Z h X G 4 y M D I z X G 4 o c G 9 y I G 1 p b C k s N X 0 m c X V v d D s s J n F 1 b 3 Q 7 U 2 V j d G l v b j E v V G F i b G U w M T A g K F B h Z 2 U g M T I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0 N j I 3 N j g 4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z K S 9 B d X R v U m V t b 3 Z l Z E N v b H V t b n M x L n t B Z 3 J 1 c G F j a c O z b l x u c G 9 y I F R h c m l m Y S w w f S Z x d W 9 0 O y w m c X V v d D t T Z W N 0 a W 9 u M S 9 U Y W J s Z T A x M S A o U G F n Z S A x M y k v Q X V 0 b 1 J l b W 9 2 Z W R D b 2 x 1 b W 5 z M S 5 7 Q 8 O z Z G l n b y B k Z V x u Q W N 0 a X Z p Z G F k X G 5 D S U l V I F J l c 2 9 s L D F 9 J n F 1 b 3 Q 7 L C Z x d W 9 0 O 1 N l Y 3 R p b 2 4 x L 1 R h Y m x l M D E x I C h Q Y W d l I D E z K S 9 B d X R v U m V t b 3 Z l Z E N v b H V t b n M x L n t E Z X N j c m l w Y 2 n D s 2 4 g Q W N 0 a X Z p Z G F k X G 5 F Y 2 9 u w 7 N t a W N h L D J 9 J n F 1 b 3 Q 7 L C Z x d W 9 0 O 1 N l Y 3 R p b 2 4 x L 1 R h Y m x l M D E x I C h Q Y W d l I D E z K S 9 B d X R v U m V t b 3 Z l Z E N v b H V t b n M x L n t U Y X J p Z m F c b j I w M j E g K H B v c l x u b W l s K S w z f S Z x d W 9 0 O y w m c X V v d D t T Z W N 0 a W 9 u M S 9 U Y W J s Z T A x M S A o U G F n Z S A x M y k v Q X V 0 b 1 J l b W 9 2 Z W R D b 2 x 1 b W 5 z M S 5 7 V G F y a W Z h X G 4 y M D I y I C h w b 3 J c b m 1 p b C k s N H 0 m c X V v d D s s J n F 1 b 3 Q 7 U 2 V j d G l v b j E v V G F i b G U w M T E g K F B h Z 2 U g M T M p L 0 F 1 d G 9 S Z W 1 v d m V k Q 2 9 s d W 1 u c z E u e 1 R h c m l m Y V x u M j A y M 1 x u K H B v c i B t a W w p L D V 9 J n F 1 b 3 Q 7 L C Z x d W 9 0 O 1 N l Y 3 R p b 2 4 x L 1 R h Y m x l M D E x I C h Q Y W d l I D E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x I C h Q Y W d l I D E z K S 9 B d X R v U m V t b 3 Z l Z E N v b H V t b n M x L n t B Z 3 J 1 c G F j a c O z b l x u c G 9 y I F R h c m l m Y S w w f S Z x d W 9 0 O y w m c X V v d D t T Z W N 0 a W 9 u M S 9 U Y W J s Z T A x M S A o U G F n Z S A x M y k v Q X V 0 b 1 J l b W 9 2 Z W R D b 2 x 1 b W 5 z M S 5 7 Q 8 O z Z G l n b y B k Z V x u Q W N 0 a X Z p Z G F k X G 5 D S U l V I F J l c 2 9 s L D F 9 J n F 1 b 3 Q 7 L C Z x d W 9 0 O 1 N l Y 3 R p b 2 4 x L 1 R h Y m x l M D E x I C h Q Y W d l I D E z K S 9 B d X R v U m V t b 3 Z l Z E N v b H V t b n M x L n t E Z X N j c m l w Y 2 n D s 2 4 g Q W N 0 a X Z p Z G F k X G 5 F Y 2 9 u w 7 N t a W N h L D J 9 J n F 1 b 3 Q 7 L C Z x d W 9 0 O 1 N l Y 3 R p b 2 4 x L 1 R h Y m x l M D E x I C h Q Y W d l I D E z K S 9 B d X R v U m V t b 3 Z l Z E N v b H V t b n M x L n t U Y X J p Z m F c b j I w M j E g K H B v c l x u b W l s K S w z f S Z x d W 9 0 O y w m c X V v d D t T Z W N 0 a W 9 u M S 9 U Y W J s Z T A x M S A o U G F n Z S A x M y k v Q X V 0 b 1 J l b W 9 2 Z W R D b 2 x 1 b W 5 z M S 5 7 V G F y a W Z h X G 4 y M D I y I C h w b 3 J c b m 1 p b C k s N H 0 m c X V v d D s s J n F 1 b 3 Q 7 U 2 V j d G l v b j E v V G F i b G U w M T E g K F B h Z 2 U g M T M p L 0 F 1 d G 9 S Z W 1 v d m V k Q 2 9 s d W 1 u c z E u e 1 R h c m l m Y V x u M j A y M 1 x u K H B v c i B t a W w p L D V 9 J n F 1 b 3 Q 7 L C Z x d W 9 0 O 1 N l Y 3 R p b 2 4 x L 1 R h Y m x l M D E x I C h Q Y W d l I D E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N T A 4 M D A 4 M l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C k v Q X V 0 b 1 J l b W 9 2 Z W R D b 2 x 1 b W 5 z M S 5 7 Q W d y d X B h Y 2 n D s 2 5 c b n B v c i B U Y X J p Z m E s M H 0 m c X V v d D s s J n F 1 b 3 Q 7 U 2 V j d G l v b j E v V G F i b G U w M T I g K F B h Z 2 U g M T Q p L 0 F 1 d G 9 S Z W 1 v d m V k Q 2 9 s d W 1 u c z E u e 0 P D s 2 R p Z 2 8 g Z G V c b k F j d G l 2 a W R h Z F x u Q 0 l J V S B S Z X N v b C w x f S Z x d W 9 0 O y w m c X V v d D t T Z W N 0 a W 9 u M S 9 U Y W J s Z T A x M i A o U G F n Z S A x N C k v Q X V 0 b 1 J l b W 9 2 Z W R D b 2 x 1 b W 5 z M S 5 7 R G V z Y 3 J p c G N p w 7 N u I E F j d G l 2 a W R h Z F x u R W N v b s O z b W l j Y S w y f S Z x d W 9 0 O y w m c X V v d D t T Z W N 0 a W 9 u M S 9 U Y W J s Z T A x M i A o U G F n Z S A x N C k v Q X V 0 b 1 J l b W 9 2 Z W R D b 2 x 1 b W 5 z M S 5 7 V G F y a W Z h X G 4 y M D I x I C h w b 3 J c b m 1 p b C k s M 3 0 m c X V v d D s s J n F 1 b 3 Q 7 U 2 V j d G l v b j E v V G F i b G U w M T I g K F B h Z 2 U g M T Q p L 0 F 1 d G 9 S Z W 1 v d m V k Q 2 9 s d W 1 u c z E u e 1 R h c m l m Y V x u M j A y M i A o c G 9 y X G 5 t a W w p L D R 9 J n F 1 b 3 Q 7 L C Z x d W 9 0 O 1 N l Y 3 R p b 2 4 x L 1 R h Y m x l M D E y I C h Q Y W d l I D E 0 K S 9 B d X R v U m V t b 3 Z l Z E N v b H V t b n M x L n t U Y X J p Z m F c b j I w M j N c b i h w b 3 I g b W l s K S w 1 f S Z x d W 9 0 O y w m c X V v d D t T Z W N 0 a W 9 u M S 9 U Y W J s Z T A x M i A o U G F n Z S A x N C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M i A o U G F n Z S A x N C k v Q X V 0 b 1 J l b W 9 2 Z W R D b 2 x 1 b W 5 z M S 5 7 Q W d y d X B h Y 2 n D s 2 5 c b n B v c i B U Y X J p Z m E s M H 0 m c X V v d D s s J n F 1 b 3 Q 7 U 2 V j d G l v b j E v V G F i b G U w M T I g K F B h Z 2 U g M T Q p L 0 F 1 d G 9 S Z W 1 v d m V k Q 2 9 s d W 1 u c z E u e 0 P D s 2 R p Z 2 8 g Z G V c b k F j d G l 2 a W R h Z F x u Q 0 l J V S B S Z X N v b C w x f S Z x d W 9 0 O y w m c X V v d D t T Z W N 0 a W 9 u M S 9 U Y W J s Z T A x M i A o U G F n Z S A x N C k v Q X V 0 b 1 J l b W 9 2 Z W R D b 2 x 1 b W 5 z M S 5 7 R G V z Y 3 J p c G N p w 7 N u I E F j d G l 2 a W R h Z F x u R W N v b s O z b W l j Y S w y f S Z x d W 9 0 O y w m c X V v d D t T Z W N 0 a W 9 u M S 9 U Y W J s Z T A x M i A o U G F n Z S A x N C k v Q X V 0 b 1 J l b W 9 2 Z W R D b 2 x 1 b W 5 z M S 5 7 V G F y a W Z h X G 4 y M D I x I C h w b 3 J c b m 1 p b C k s M 3 0 m c X V v d D s s J n F 1 b 3 Q 7 U 2 V j d G l v b j E v V G F i b G U w M T I g K F B h Z 2 U g M T Q p L 0 F 1 d G 9 S Z W 1 v d m V k Q 2 9 s d W 1 u c z E u e 1 R h c m l m Y V x u M j A y M i A o c G 9 y X G 5 t a W w p L D R 9 J n F 1 b 3 Q 7 L C Z x d W 9 0 O 1 N l Y 3 R p b 2 4 x L 1 R h Y m x l M D E y I C h Q Y W d l I D E 0 K S 9 B d X R v U m V t b 3 Z l Z E N v b H V t b n M x L n t U Y X J p Z m F c b j I w M j N c b i h w b 3 I g b W l s K S w 1 f S Z x d W 9 0 O y w m c X V v d D t T Z W N 0 a W 9 u M S 9 U Y W J s Z T A x M i A o U G F n Z S A x N C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5 L j U 2 M D E y O D h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U p L 0 F 1 d G 9 S Z W 1 v d m V k Q 2 9 s d W 1 u c z E u e 0 F n c n V w Y W N p w 7 N u X G 5 w b 3 I g V G F y a W Z h L D B 9 J n F 1 b 3 Q 7 L C Z x d W 9 0 O 1 N l Y 3 R p b 2 4 x L 1 R h Y m x l M D E z I C h Q Y W d l I D E 1 K S 9 B d X R v U m V t b 3 Z l Z E N v b H V t b n M x L n t D w 7 N k a W d v I G R l X G 5 B Y 3 R p d m l k Y W R c b k N J S V U g U m V z b 2 w s M X 0 m c X V v d D s s J n F 1 b 3 Q 7 U 2 V j d G l v b j E v V G F i b G U w M T M g K F B h Z 2 U g M T U p L 0 F 1 d G 9 S Z W 1 v d m V k Q 2 9 s d W 1 u c z E u e 0 R l c 2 N y a X B j a c O z b i B B Y 3 R p d m l k Y W R c b k V j b 2 7 D s 2 1 p Y 2 E s M n 0 m c X V v d D s s J n F 1 b 3 Q 7 U 2 V j d G l v b j E v V G F i b G U w M T M g K F B h Z 2 U g M T U p L 0 F 1 d G 9 S Z W 1 v d m V k Q 2 9 s d W 1 u c z E u e 1 R h c m l m Y V x u M j A y M S A o c G 9 y X G 5 t a W w p L D N 9 J n F 1 b 3 Q 7 L C Z x d W 9 0 O 1 N l Y 3 R p b 2 4 x L 1 R h Y m x l M D E z I C h Q Y W d l I D E 1 K S 9 B d X R v U m V t b 3 Z l Z E N v b H V t b n M x L n t U Y X J p Z m F c b j I w M j I g K H B v c l x u b W l s K S w 0 f S Z x d W 9 0 O y w m c X V v d D t T Z W N 0 a W 9 u M S 9 U Y W J s Z T A x M y A o U G F n Z S A x N S k v Q X V 0 b 1 J l b W 9 2 Z W R D b 2 x 1 b W 5 z M S 5 7 V G F y a W Z h X G 4 y M D I z X G 4 o c G 9 y I G 1 p b C k s N X 0 m c X V v d D s s J n F 1 b 3 Q 7 U 2 V j d G l v b j E v V G F i b G U w M T M g K F B h Z 2 U g M T U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M g K F B h Z 2 U g M T U p L 0 F 1 d G 9 S Z W 1 v d m V k Q 2 9 s d W 1 u c z E u e 0 F n c n V w Y W N p w 7 N u X G 5 w b 3 I g V G F y a W Z h L D B 9 J n F 1 b 3 Q 7 L C Z x d W 9 0 O 1 N l Y 3 R p b 2 4 x L 1 R h Y m x l M D E z I C h Q Y W d l I D E 1 K S 9 B d X R v U m V t b 3 Z l Z E N v b H V t b n M x L n t D w 7 N k a W d v I G R l X G 5 B Y 3 R p d m l k Y W R c b k N J S V U g U m V z b 2 w s M X 0 m c X V v d D s s J n F 1 b 3 Q 7 U 2 V j d G l v b j E v V G F i b G U w M T M g K F B h Z 2 U g M T U p L 0 F 1 d G 9 S Z W 1 v d m V k Q 2 9 s d W 1 u c z E u e 0 R l c 2 N y a X B j a c O z b i B B Y 3 R p d m l k Y W R c b k V j b 2 7 D s 2 1 p Y 2 E s M n 0 m c X V v d D s s J n F 1 b 3 Q 7 U 2 V j d G l v b j E v V G F i b G U w M T M g K F B h Z 2 U g M T U p L 0 F 1 d G 9 S Z W 1 v d m V k Q 2 9 s d W 1 u c z E u e 1 R h c m l m Y V x u M j A y M S A o c G 9 y X G 5 t a W w p L D N 9 J n F 1 b 3 Q 7 L C Z x d W 9 0 O 1 N l Y 3 R p b 2 4 x L 1 R h Y m x l M D E z I C h Q Y W d l I D E 1 K S 9 B d X R v U m V t b 3 Z l Z E N v b H V t b n M x L n t U Y X J p Z m F c b j I w M j I g K H B v c l x u b W l s K S w 0 f S Z x d W 9 0 O y w m c X V v d D t T Z W N 0 a W 9 u M S 9 U Y W J s Z T A x M y A o U G F n Z S A x N S k v Q X V 0 b 1 J l b W 9 2 Z W R D b 2 x 1 b W 5 z M S 5 7 V G F y a W Z h X G 4 y M D I z X G 4 o c G 9 y I G 1 p b C k s N X 0 m c X V v d D s s J n F 1 b 3 Q 7 U 2 V j d G l v b j E v V G F i b G U w M T M g K F B h Z 2 U g M T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2 N D M y N j I 4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3 K S 9 B d X R v U m V t b 3 Z l Z E N v b H V t b n M x L n t B Z 3 J 1 c G F j a c O z b l x u c G 9 y I F R h c m l m Y S w w f S Z x d W 9 0 O y w m c X V v d D t T Z W N 0 a W 9 u M S 9 U Y W J s Z T A x N S A o U G F n Z S A x N y k v Q X V 0 b 1 J l b W 9 2 Z W R D b 2 x 1 b W 5 z M S 5 7 Q 8 O z Z G l n b y B k Z V x u Q W N 0 a X Z p Z G F k X G 5 D S U l V I F J l c 2 9 s L D F 9 J n F 1 b 3 Q 7 L C Z x d W 9 0 O 1 N l Y 3 R p b 2 4 x L 1 R h Y m x l M D E 1 I C h Q Y W d l I D E 3 K S 9 B d X R v U m V t b 3 Z l Z E N v b H V t b n M x L n t E Z X N j c m l w Y 2 n D s 2 4 g Q W N 0 a X Z p Z G F k X G 5 F Y 2 9 u w 7 N t a W N h L D J 9 J n F 1 b 3 Q 7 L C Z x d W 9 0 O 1 N l Y 3 R p b 2 4 x L 1 R h Y m x l M D E 1 I C h Q Y W d l I D E 3 K S 9 B d X R v U m V t b 3 Z l Z E N v b H V t b n M x L n t U Y X J p Z m F c b j I w M j E g K H B v c l x u b W l s K S w z f S Z x d W 9 0 O y w m c X V v d D t T Z W N 0 a W 9 u M S 9 U Y W J s Z T A x N S A o U G F n Z S A x N y k v Q X V 0 b 1 J l b W 9 2 Z W R D b 2 x 1 b W 5 z M S 5 7 V G F y a W Z h X G 4 y M D I y I C h w b 3 J c b m 1 p b C k s N H 0 m c X V v d D s s J n F 1 b 3 Q 7 U 2 V j d G l v b j E v V G F i b G U w M T U g K F B h Z 2 U g M T c p L 0 F 1 d G 9 S Z W 1 v d m V k Q 2 9 s d W 1 u c z E u e 1 R h c m l m Y V x u M j A y M 1 x u K H B v c i B t a W w p L D V 9 J n F 1 b 3 Q 7 L C Z x d W 9 0 O 1 N l Y 3 R p b 2 4 x L 1 R h Y m x l M D E 1 I C h Q Y W d l I D E 3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1 I C h Q Y W d l I D E 3 K S 9 B d X R v U m V t b 3 Z l Z E N v b H V t b n M x L n t B Z 3 J 1 c G F j a c O z b l x u c G 9 y I F R h c m l m Y S w w f S Z x d W 9 0 O y w m c X V v d D t T Z W N 0 a W 9 u M S 9 U Y W J s Z T A x N S A o U G F n Z S A x N y k v Q X V 0 b 1 J l b W 9 2 Z W R D b 2 x 1 b W 5 z M S 5 7 Q 8 O z Z G l n b y B k Z V x u Q W N 0 a X Z p Z G F k X G 5 D S U l V I F J l c 2 9 s L D F 9 J n F 1 b 3 Q 7 L C Z x d W 9 0 O 1 N l Y 3 R p b 2 4 x L 1 R h Y m x l M D E 1 I C h Q Y W d l I D E 3 K S 9 B d X R v U m V t b 3 Z l Z E N v b H V t b n M x L n t E Z X N j c m l w Y 2 n D s 2 4 g Q W N 0 a X Z p Z G F k X G 5 F Y 2 9 u w 7 N t a W N h L D J 9 J n F 1 b 3 Q 7 L C Z x d W 9 0 O 1 N l Y 3 R p b 2 4 x L 1 R h Y m x l M D E 1 I C h Q Y W d l I D E 3 K S 9 B d X R v U m V t b 3 Z l Z E N v b H V t b n M x L n t U Y X J p Z m F c b j I w M j E g K H B v c l x u b W l s K S w z f S Z x d W 9 0 O y w m c X V v d D t T Z W N 0 a W 9 u M S 9 U Y W J s Z T A x N S A o U G F n Z S A x N y k v Q X V 0 b 1 J l b W 9 2 Z W R D b 2 x 1 b W 5 z M S 5 7 V G F y a W Z h X G 4 y M D I y I C h w b 3 J c b m 1 p b C k s N H 0 m c X V v d D s s J n F 1 b 3 Q 7 U 2 V j d G l v b j E v V G F i b G U w M T U g K F B h Z 2 U g M T c p L 0 F 1 d G 9 S Z W 1 v d m V k Q 2 9 s d W 1 u c z E u e 1 R h c m l m Y V x u M j A y M 1 x u K H B v c i B t a W w p L D V 9 J n F 1 b 3 Q 7 L C Z x d W 9 0 O 1 N l Y 3 R p b 2 4 x L 1 R h Y m x l M D E 1 I C h Q Y W d l I D E 3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3 M D c 5 O T I 5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4 K S 9 B d X R v U m V t b 3 Z l Z E N v b H V t b n M x L n t B Z 3 J 1 c G F j a c O z b l x u c G 9 y I F R h c m l m Y S w w f S Z x d W 9 0 O y w m c X V v d D t T Z W N 0 a W 9 u M S 9 U Y W J s Z T A x N i A o U G F n Z S A x O C k v Q X V 0 b 1 J l b W 9 2 Z W R D b 2 x 1 b W 5 z M S 5 7 Q 8 O z Z G l n b y B k Z V x u Q W N 0 a X Z p Z G F k X G 5 D S U l V I F J l c 2 9 s L D F 9 J n F 1 b 3 Q 7 L C Z x d W 9 0 O 1 N l Y 3 R p b 2 4 x L 1 R h Y m x l M D E 2 I C h Q Y W d l I D E 4 K S 9 B d X R v U m V t b 3 Z l Z E N v b H V t b n M x L n t E Z X N j c m l w Y 2 n D s 2 4 g Q W N 0 a X Z p Z G F k X G 5 F Y 2 9 u w 7 N t a W N h L D J 9 J n F 1 b 3 Q 7 L C Z x d W 9 0 O 1 N l Y 3 R p b 2 4 x L 1 R h Y m x l M D E 2 I C h Q Y W d l I D E 4 K S 9 B d X R v U m V t b 3 Z l Z E N v b H V t b n M x L n t U Y X J p Z m F c b j I w M j E g K H B v c l x u b W l s K S w z f S Z x d W 9 0 O y w m c X V v d D t T Z W N 0 a W 9 u M S 9 U Y W J s Z T A x N i A o U G F n Z S A x O C k v Q X V 0 b 1 J l b W 9 2 Z W R D b 2 x 1 b W 5 z M S 5 7 V G F y a W Z h X G 4 y M D I y I C h w b 3 J c b m 1 p b C k s N H 0 m c X V v d D s s J n F 1 b 3 Q 7 U 2 V j d G l v b j E v V G F i b G U w M T Y g K F B h Z 2 U g M T g p L 0 F 1 d G 9 S Z W 1 v d m V k Q 2 9 s d W 1 u c z E u e 1 R h c m l m Y V x u M j A y M 1 x u K H B v c i B t a W w p L D V 9 J n F 1 b 3 Q 7 L C Z x d W 9 0 O 1 N l Y 3 R p b 2 4 x L 1 R h Y m x l M D E 2 I C h Q Y W d l I D E 4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2 I C h Q Y W d l I D E 4 K S 9 B d X R v U m V t b 3 Z l Z E N v b H V t b n M x L n t B Z 3 J 1 c G F j a c O z b l x u c G 9 y I F R h c m l m Y S w w f S Z x d W 9 0 O y w m c X V v d D t T Z W N 0 a W 9 u M S 9 U Y W J s Z T A x N i A o U G F n Z S A x O C k v Q X V 0 b 1 J l b W 9 2 Z W R D b 2 x 1 b W 5 z M S 5 7 Q 8 O z Z G l n b y B k Z V x u Q W N 0 a X Z p Z G F k X G 5 D S U l V I F J l c 2 9 s L D F 9 J n F 1 b 3 Q 7 L C Z x d W 9 0 O 1 N l Y 3 R p b 2 4 x L 1 R h Y m x l M D E 2 I C h Q Y W d l I D E 4 K S 9 B d X R v U m V t b 3 Z l Z E N v b H V t b n M x L n t E Z X N j c m l w Y 2 n D s 2 4 g Q W N 0 a X Z p Z G F k X G 5 F Y 2 9 u w 7 N t a W N h L D J 9 J n F 1 b 3 Q 7 L C Z x d W 9 0 O 1 N l Y 3 R p b 2 4 x L 1 R h Y m x l M D E 2 I C h Q Y W d l I D E 4 K S 9 B d X R v U m V t b 3 Z l Z E N v b H V t b n M x L n t U Y X J p Z m F c b j I w M j E g K H B v c l x u b W l s K S w z f S Z x d W 9 0 O y w m c X V v d D t T Z W N 0 a W 9 u M S 9 U Y W J s Z T A x N i A o U G F n Z S A x O C k v Q X V 0 b 1 J l b W 9 2 Z W R D b 2 x 1 b W 5 z M S 5 7 V G F y a W Z h X G 4 y M D I y I C h w b 3 J c b m 1 p b C k s N H 0 m c X V v d D s s J n F 1 b 3 Q 7 U 2 V j d G l v b j E v V G F i b G U w M T Y g K F B h Z 2 U g M T g p L 0 F 1 d G 9 S Z W 1 v d m V k Q 2 9 s d W 1 u c z E u e 1 R h c m l m Y V x u M j A y M 1 x u K H B v c i B t a W w p L D V 9 J n F 1 b 3 Q 7 L C Z x d W 9 0 O 1 N l Y 3 R p b 2 4 x L 1 R h Y m x l M D E 2 I C h Q Y W d l I D E 4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O T U y N j g z N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S k v Q X V 0 b 1 J l b W 9 2 Z W R D b 2 x 1 b W 5 z M S 5 7 Q W d y d X B h Y 2 n D s 2 5 c b n B v c i B U Y X J p Z m E s M H 0 m c X V v d D s s J n F 1 b 3 Q 7 U 2 V j d G l v b j E v V G F i b G U w M T c g K F B h Z 2 U g M T k p L 0 F 1 d G 9 S Z W 1 v d m V k Q 2 9 s d W 1 u c z E u e 0 P D s 2 R p Z 2 8 g Z G V c b k F j d G l 2 a W R h Z F x u Q 0 l J V S B S Z X N v b C w x f S Z x d W 9 0 O y w m c X V v d D t T Z W N 0 a W 9 u M S 9 U Y W J s Z T A x N y A o U G F n Z S A x O S k v Q X V 0 b 1 J l b W 9 2 Z W R D b 2 x 1 b W 5 z M S 5 7 R G V z Y 3 J p c G N p w 7 N u I E F j d G l 2 a W R h Z F x u R W N v b s O z b W l j Y S w y f S Z x d W 9 0 O y w m c X V v d D t T Z W N 0 a W 9 u M S 9 U Y W J s Z T A x N y A o U G F n Z S A x O S k v Q X V 0 b 1 J l b W 9 2 Z W R D b 2 x 1 b W 5 z M S 5 7 V G F y a W Z h X G 4 y M D I x I C h w b 3 J c b m 1 p b C k s M 3 0 m c X V v d D s s J n F 1 b 3 Q 7 U 2 V j d G l v b j E v V G F i b G U w M T c g K F B h Z 2 U g M T k p L 0 F 1 d G 9 S Z W 1 v d m V k Q 2 9 s d W 1 u c z E u e 1 R h c m l m Y V x u M j A y M i A o c G 9 y X G 5 t a W w p L D R 9 J n F 1 b 3 Q 7 L C Z x d W 9 0 O 1 N l Y 3 R p b 2 4 x L 1 R h Y m x l M D E 3 I C h Q Y W d l I D E 5 K S 9 B d X R v U m V t b 3 Z l Z E N v b H V t b n M x L n t U Y X J p Z m F c b j I w M j N c b i h w b 3 I g b W l s K S w 1 f S Z x d W 9 0 O y w m c X V v d D t T Z W N 0 a W 9 u M S 9 U Y W J s Z T A x N y A o U G F n Z S A x O S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y A o U G F n Z S A x O S k v Q X V 0 b 1 J l b W 9 2 Z W R D b 2 x 1 b W 5 z M S 5 7 Q W d y d X B h Y 2 n D s 2 5 c b n B v c i B U Y X J p Z m E s M H 0 m c X V v d D s s J n F 1 b 3 Q 7 U 2 V j d G l v b j E v V G F i b G U w M T c g K F B h Z 2 U g M T k p L 0 F 1 d G 9 S Z W 1 v d m V k Q 2 9 s d W 1 u c z E u e 0 P D s 2 R p Z 2 8 g Z G V c b k F j d G l 2 a W R h Z F x u Q 0 l J V S B S Z X N v b C w x f S Z x d W 9 0 O y w m c X V v d D t T Z W N 0 a W 9 u M S 9 U Y W J s Z T A x N y A o U G F n Z S A x O S k v Q X V 0 b 1 J l b W 9 2 Z W R D b 2 x 1 b W 5 z M S 5 7 R G V z Y 3 J p c G N p w 7 N u I E F j d G l 2 a W R h Z F x u R W N v b s O z b W l j Y S w y f S Z x d W 9 0 O y w m c X V v d D t T Z W N 0 a W 9 u M S 9 U Y W J s Z T A x N y A o U G F n Z S A x O S k v Q X V 0 b 1 J l b W 9 2 Z W R D b 2 x 1 b W 5 z M S 5 7 V G F y a W Z h X G 4 y M D I x I C h w b 3 J c b m 1 p b C k s M 3 0 m c X V v d D s s J n F 1 b 3 Q 7 U 2 V j d G l v b j E v V G F i b G U w M T c g K F B h Z 2 U g M T k p L 0 F 1 d G 9 S Z W 1 v d m V k Q 2 9 s d W 1 u c z E u e 1 R h c m l m Y V x u M j A y M i A o c G 9 y X G 5 t a W w p L D R 9 J n F 1 b 3 Q 7 L C Z x d W 9 0 O 1 N l Y 3 R p b 2 4 x L 1 R h Y m x l M D E 3 I C h Q Y W d l I D E 5 K S 9 B d X R v U m V t b 3 Z l Z E N v b H V t b n M x L n t U Y X J p Z m F c b j I w M j N c b i h w b 3 I g b W l s K S w 1 f S Z x d W 9 0 O y w m c X V v d D t T Z W N 0 a W 9 u M S 9 U Y W J s Z T A x N y A o U G F n Z S A x O S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E w L j A 0 M D Q 2 O T J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j A p L 0 F 1 d G 9 S Z W 1 v d m V k Q 2 9 s d W 1 u c z E u e 0 F n c n V w Y W N p w 7 N u X G 5 w b 3 I g V G F y a W Z h L D B 9 J n F 1 b 3 Q 7 L C Z x d W 9 0 O 1 N l Y 3 R p b 2 4 x L 1 R h Y m x l M D E 4 I C h Q Y W d l I D I w K S 9 B d X R v U m V t b 3 Z l Z E N v b H V t b n M x L n t D w 7 N k a W d v I G R l X G 5 B Y 3 R p d m l k Y W R c b k N J S V U g U m V z b 2 w s M X 0 m c X V v d D s s J n F 1 b 3 Q 7 U 2 V j d G l v b j E v V G F i b G U w M T g g K F B h Z 2 U g M j A p L 0 F 1 d G 9 S Z W 1 v d m V k Q 2 9 s d W 1 u c z E u e 0 R l c 2 N y a X B j a c O z b i B B Y 3 R p d m l k Y W R c b k V j b 2 7 D s 2 1 p Y 2 E s M n 0 m c X V v d D s s J n F 1 b 3 Q 7 U 2 V j d G l v b j E v V G F i b G U w M T g g K F B h Z 2 U g M j A p L 0 F 1 d G 9 S Z W 1 v d m V k Q 2 9 s d W 1 u c z E u e 1 R h c m l m Y V x u M j A y M S A o c G 9 y X G 5 t a W w p L D N 9 J n F 1 b 3 Q 7 L C Z x d W 9 0 O 1 N l Y 3 R p b 2 4 x L 1 R h Y m x l M D E 4 I C h Q Y W d l I D I w K S 9 B d X R v U m V t b 3 Z l Z E N v b H V t b n M x L n t U Y X J p Z m F c b j I w M j I g K H B v c l x u b W l s K S w 0 f S Z x d W 9 0 O y w m c X V v d D t T Z W N 0 a W 9 u M S 9 U Y W J s Z T A x O C A o U G F n Z S A y M C k v Q X V 0 b 1 J l b W 9 2 Z W R D b 2 x 1 b W 5 z M S 5 7 V G F y a W Z h X G 4 y M D I z X G 4 o c G 9 y I G 1 p b C k s N X 0 m c X V v d D s s J n F 1 b 3 Q 7 U 2 V j d G l v b j E v V G F i b G U w M T g g K F B h Z 2 U g M j A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g g K F B h Z 2 U g M j A p L 0 F 1 d G 9 S Z W 1 v d m V k Q 2 9 s d W 1 u c z E u e 0 F n c n V w Y W N p w 7 N u X G 5 w b 3 I g V G F y a W Z h L D B 9 J n F 1 b 3 Q 7 L C Z x d W 9 0 O 1 N l Y 3 R p b 2 4 x L 1 R h Y m x l M D E 4 I C h Q Y W d l I D I w K S 9 B d X R v U m V t b 3 Z l Z E N v b H V t b n M x L n t D w 7 N k a W d v I G R l X G 5 B Y 3 R p d m l k Y W R c b k N J S V U g U m V z b 2 w s M X 0 m c X V v d D s s J n F 1 b 3 Q 7 U 2 V j d G l v b j E v V G F i b G U w M T g g K F B h Z 2 U g M j A p L 0 F 1 d G 9 S Z W 1 v d m V k Q 2 9 s d W 1 u c z E u e 0 R l c 2 N y a X B j a c O z b i B B Y 3 R p d m l k Y W R c b k V j b 2 7 D s 2 1 p Y 2 E s M n 0 m c X V v d D s s J n F 1 b 3 Q 7 U 2 V j d G l v b j E v V G F i b G U w M T g g K F B h Z 2 U g M j A p L 0 F 1 d G 9 S Z W 1 v d m V k Q 2 9 s d W 1 u c z E u e 1 R h c m l m Y V x u M j A y M S A o c G 9 y X G 5 t a W w p L D N 9 J n F 1 b 3 Q 7 L C Z x d W 9 0 O 1 N l Y 3 R p b 2 4 x L 1 R h Y m x l M D E 4 I C h Q Y W d l I D I w K S 9 B d X R v U m V t b 3 Z l Z E N v b H V t b n M x L n t U Y X J p Z m F c b j I w M j I g K H B v c l x u b W l s K S w 0 f S Z x d W 9 0 O y w m c X V v d D t T Z W N 0 a W 9 u M S 9 U Y W J s Z T A x O C A o U G F n Z S A y M C k v Q X V 0 b 1 J l b W 9 2 Z W R D b 2 x 1 b W 5 z M S 5 7 V G F y a W Z h X G 4 y M D I z X G 4 o c G 9 y I G 1 p b C k s N X 0 m c X V v d D s s J n F 1 b 3 Q 7 U 2 V j d G l v b j E v V G F i b G U w M T g g K F B h Z 2 U g M j A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y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x M C 4 x M z c w N T A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I x K S 9 B d X R v U m V t b 3 Z l Z E N v b H V t b n M x L n t B Z 3 J 1 c G F j a c O z b l x u c G 9 y I F R h c m l m Y S w w f S Z x d W 9 0 O y w m c X V v d D t T Z W N 0 a W 9 u M S 9 U Y W J s Z T A x O S A o U G F n Z S A y M S k v Q X V 0 b 1 J l b W 9 2 Z W R D b 2 x 1 b W 5 z M S 5 7 Q 8 O z Z G l n b y B k Z V x u Q W N 0 a X Z p Z G F k X G 5 D S U l V I F J l c 2 9 s L D F 9 J n F 1 b 3 Q 7 L C Z x d W 9 0 O 1 N l Y 3 R p b 2 4 x L 1 R h Y m x l M D E 5 I C h Q Y W d l I D I x K S 9 B d X R v U m V t b 3 Z l Z E N v b H V t b n M x L n t E Z X N j c m l w Y 2 n D s 2 4 g Q W N 0 a X Z p Z G F k X G 5 F Y 2 9 u w 7 N t a W N h L D J 9 J n F 1 b 3 Q 7 L C Z x d W 9 0 O 1 N l Y 3 R p b 2 4 x L 1 R h Y m x l M D E 5 I C h Q Y W d l I D I x K S 9 B d X R v U m V t b 3 Z l Z E N v b H V t b n M x L n t U Y X J p Z m F c b j I w M j E g K H B v c l x u b W l s K S w z f S Z x d W 9 0 O y w m c X V v d D t T Z W N 0 a W 9 u M S 9 U Y W J s Z T A x O S A o U G F n Z S A y M S k v Q X V 0 b 1 J l b W 9 2 Z W R D b 2 x 1 b W 5 z M S 5 7 V G F y a W Z h X G 4 y M D I y I C h w b 3 J c b m 1 p b C k s N H 0 m c X V v d D s s J n F 1 b 3 Q 7 U 2 V j d G l v b j E v V G F i b G U w M T k g K F B h Z 2 U g M j E p L 0 F 1 d G 9 S Z W 1 v d m V k Q 2 9 s d W 1 u c z E u e 1 R h c m l m Y V x u M j A y M 1 x u K H B v c i B t a W w p L D V 9 J n F 1 b 3 Q 7 L C Z x d W 9 0 O 1 N l Y 3 R p b 2 4 x L 1 R h Y m x l M D E 5 I C h Q Y W d l I D I x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5 I C h Q Y W d l I D I x K S 9 B d X R v U m V t b 3 Z l Z E N v b H V t b n M x L n t B Z 3 J 1 c G F j a c O z b l x u c G 9 y I F R h c m l m Y S w w f S Z x d W 9 0 O y w m c X V v d D t T Z W N 0 a W 9 u M S 9 U Y W J s Z T A x O S A o U G F n Z S A y M S k v Q X V 0 b 1 J l b W 9 2 Z W R D b 2 x 1 b W 5 z M S 5 7 Q 8 O z Z G l n b y B k Z V x u Q W N 0 a X Z p Z G F k X G 5 D S U l V I F J l c 2 9 s L D F 9 J n F 1 b 3 Q 7 L C Z x d W 9 0 O 1 N l Y 3 R p b 2 4 x L 1 R h Y m x l M D E 5 I C h Q Y W d l I D I x K S 9 B d X R v U m V t b 3 Z l Z E N v b H V t b n M x L n t E Z X N j c m l w Y 2 n D s 2 4 g Q W N 0 a X Z p Z G F k X G 5 F Y 2 9 u w 7 N t a W N h L D J 9 J n F 1 b 3 Q 7 L C Z x d W 9 0 O 1 N l Y 3 R p b 2 4 x L 1 R h Y m x l M D E 5 I C h Q Y W d l I D I x K S 9 B d X R v U m V t b 3 Z l Z E N v b H V t b n M x L n t U Y X J p Z m F c b j I w M j E g K H B v c l x u b W l s K S w z f S Z x d W 9 0 O y w m c X V v d D t T Z W N 0 a W 9 u M S 9 U Y W J s Z T A x O S A o U G F n Z S A y M S k v Q X V 0 b 1 J l b W 9 2 Z W R D b 2 x 1 b W 5 z M S 5 7 V G F y a W Z h X G 4 y M D I y I C h w b 3 J c b m 1 p b C k s N H 0 m c X V v d D s s J n F 1 b 3 Q 7 U 2 V j d G l v b j E v V G F i b G U w M T k g K F B h Z 2 U g M j E p L 0 F 1 d G 9 S Z W 1 v d m V k Q 2 9 s d W 1 u c z E u e 1 R h c m l m Y V x u M j A y M 1 x u K H B v c i B t a W w p L D V 9 J n F 1 b 3 Q 7 L C Z x d W 9 0 O 1 N l Y 3 R p b 2 4 x L 1 R h Y m x l M D E 5 I C h Q Y W d l I D I x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0 M j g 2 N z Y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I y K S 9 B d X R v U m V t b 3 Z l Z E N v b H V t b n M x L n t B Z 3 J 1 c G F j a c O z b l x u c G 9 y I F R h c m l m Y S w w f S Z x d W 9 0 O y w m c X V v d D t T Z W N 0 a W 9 u M S 9 U Y W J s Z T A y M C A o U G F n Z S A y M i k v Q X V 0 b 1 J l b W 9 2 Z W R D b 2 x 1 b W 5 z M S 5 7 Q 8 O z Z G l n b y B k Z V x u Q W N 0 a X Z p Z G F k X G 5 D S U l V I F J l c 2 9 s L D F 9 J n F 1 b 3 Q 7 L C Z x d W 9 0 O 1 N l Y 3 R p b 2 4 x L 1 R h Y m x l M D I w I C h Q Y W d l I D I y K S 9 B d X R v U m V t b 3 Z l Z E N v b H V t b n M x L n t E Z X N j c m l w Y 2 n D s 2 4 g Q W N 0 a X Z p Z G F k X G 5 F Y 2 9 u w 7 N t a W N h L D J 9 J n F 1 b 3 Q 7 L C Z x d W 9 0 O 1 N l Y 3 R p b 2 4 x L 1 R h Y m x l M D I w I C h Q Y W d l I D I y K S 9 B d X R v U m V t b 3 Z l Z E N v b H V t b n M x L n t U Y X J p Z m F c b j I w M j E g K H B v c l x u b W l s K S w z f S Z x d W 9 0 O y w m c X V v d D t T Z W N 0 a W 9 u M S 9 U Y W J s Z T A y M C A o U G F n Z S A y M i k v Q X V 0 b 1 J l b W 9 2 Z W R D b 2 x 1 b W 5 z M S 5 7 V G F y a W Z h X G 4 y M D I y I C h w b 3 J c b m 1 p b C k s N H 0 m c X V v d D s s J n F 1 b 3 Q 7 U 2 V j d G l v b j E v V G F i b G U w M j A g K F B h Z 2 U g M j I p L 0 F 1 d G 9 S Z W 1 v d m V k Q 2 9 s d W 1 u c z E u e 1 R h c m l m Y V x u M j A y M 1 x u K H B v c i B t a W w p L D V 9 J n F 1 b 3 Q 7 L C Z x d W 9 0 O 1 N l Y 3 R p b 2 4 x L 1 R h Y m x l M D I w I C h Q Y W d l I D I y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w I C h Q Y W d l I D I y K S 9 B d X R v U m V t b 3 Z l Z E N v b H V t b n M x L n t B Z 3 J 1 c G F j a c O z b l x u c G 9 y I F R h c m l m Y S w w f S Z x d W 9 0 O y w m c X V v d D t T Z W N 0 a W 9 u M S 9 U Y W J s Z T A y M C A o U G F n Z S A y M i k v Q X V 0 b 1 J l b W 9 2 Z W R D b 2 x 1 b W 5 z M S 5 7 Q 8 O z Z G l n b y B k Z V x u Q W N 0 a X Z p Z G F k X G 5 D S U l V I F J l c 2 9 s L D F 9 J n F 1 b 3 Q 7 L C Z x d W 9 0 O 1 N l Y 3 R p b 2 4 x L 1 R h Y m x l M D I w I C h Q Y W d l I D I y K S 9 B d X R v U m V t b 3 Z l Z E N v b H V t b n M x L n t E Z X N j c m l w Y 2 n D s 2 4 g Q W N 0 a X Z p Z G F k X G 5 F Y 2 9 u w 7 N t a W N h L D J 9 J n F 1 b 3 Q 7 L C Z x d W 9 0 O 1 N l Y 3 R p b 2 4 x L 1 R h Y m x l M D I w I C h Q Y W d l I D I y K S 9 B d X R v U m V t b 3 Z l Z E N v b H V t b n M x L n t U Y X J p Z m F c b j I w M j E g K H B v c l x u b W l s K S w z f S Z x d W 9 0 O y w m c X V v d D t T Z W N 0 a W 9 u M S 9 U Y W J s Z T A y M C A o U G F n Z S A y M i k v Q X V 0 b 1 J l b W 9 2 Z W R D b 2 x 1 b W 5 z M S 5 7 V G F y a W Z h X G 4 y M D I y I C h w b 3 J c b m 1 p b C k s N H 0 m c X V v d D s s J n F 1 b 3 Q 7 U 2 V j d G l v b j E v V G F i b G U w M j A g K F B h Z 2 U g M j I p L 0 F 1 d G 9 S Z W 1 v d m V k Q 2 9 s d W 1 u c z E u e 1 R h c m l m Y V x u M j A y M 1 x u K H B v c i B t a W w p L D V 9 J n F 1 b 3 Q 7 L C Z x d W 9 0 O 1 N l Y 3 R p b 2 4 x L 1 R h Y m x l M D I w I C h Q Y W d l I D I y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0 O T g w M z M 4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B d X R v U m V t b 3 Z l Z E N v b H V t b n M x L n t B Z 3 J 1 c G F j a c O z b l x u c G 9 y I F R h c m l m Y S w w f S Z x d W 9 0 O y w m c X V v d D t T Z W N 0 a W 9 u M S 9 U Y W J s Z T A y M S A o U G F n Z S A y M y k v Q X V 0 b 1 J l b W 9 2 Z W R D b 2 x 1 b W 5 z M S 5 7 Q 8 O z Z G l n b y B k Z V x u Q W N 0 a X Z p Z G F k X G 5 D S U l V I F J l c 2 9 s L D F 9 J n F 1 b 3 Q 7 L C Z x d W 9 0 O 1 N l Y 3 R p b 2 4 x L 1 R h Y m x l M D I x I C h Q Y W d l I D I z K S 9 B d X R v U m V t b 3 Z l Z E N v b H V t b n M x L n t E Z X N j c m l w Y 2 n D s 2 4 g Q W N 0 a X Z p Z G F k X G 5 F Y 2 9 u w 7 N t a W N h L D J 9 J n F 1 b 3 Q 7 L C Z x d W 9 0 O 1 N l Y 3 R p b 2 4 x L 1 R h Y m x l M D I x I C h Q Y W d l I D I z K S 9 B d X R v U m V t b 3 Z l Z E N v b H V t b n M x L n t U Y X J p Z m F c b j I w M j E g K H B v c l x u b W l s K S w z f S Z x d W 9 0 O y w m c X V v d D t T Z W N 0 a W 9 u M S 9 U Y W J s Z T A y M S A o U G F n Z S A y M y k v Q X V 0 b 1 J l b W 9 2 Z W R D b 2 x 1 b W 5 z M S 5 7 V G F y a W Z h X G 4 y M D I y I C h w b 3 J c b m 1 p b C k s N H 0 m c X V v d D s s J n F 1 b 3 Q 7 U 2 V j d G l v b j E v V G F i b G U w M j E g K F B h Z 2 U g M j M p L 0 F 1 d G 9 S Z W 1 v d m V k Q 2 9 s d W 1 u c z E u e 1 R h c m l m Y V x u M j A y M 1 x u K H B v c i B t a W w p L D V 9 J n F 1 b 3 Q 7 L C Z x d W 9 0 O 1 N l Y 3 R p b 2 4 x L 1 R h Y m x l M D I x I C h Q Y W d l I D I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x I C h Q Y W d l I D I z K S 9 B d X R v U m V t b 3 Z l Z E N v b H V t b n M x L n t B Z 3 J 1 c G F j a c O z b l x u c G 9 y I F R h c m l m Y S w w f S Z x d W 9 0 O y w m c X V v d D t T Z W N 0 a W 9 u M S 9 U Y W J s Z T A y M S A o U G F n Z S A y M y k v Q X V 0 b 1 J l b W 9 2 Z W R D b 2 x 1 b W 5 z M S 5 7 Q 8 O z Z G l n b y B k Z V x u Q W N 0 a X Z p Z G F k X G 5 D S U l V I F J l c 2 9 s L D F 9 J n F 1 b 3 Q 7 L C Z x d W 9 0 O 1 N l Y 3 R p b 2 4 x L 1 R h Y m x l M D I x I C h Q Y W d l I D I z K S 9 B d X R v U m V t b 3 Z l Z E N v b H V t b n M x L n t E Z X N j c m l w Y 2 n D s 2 4 g Q W N 0 a X Z p Z G F k X G 5 F Y 2 9 u w 7 N t a W N h L D J 9 J n F 1 b 3 Q 7 L C Z x d W 9 0 O 1 N l Y 3 R p b 2 4 x L 1 R h Y m x l M D I x I C h Q Y W d l I D I z K S 9 B d X R v U m V t b 3 Z l Z E N v b H V t b n M x L n t U Y X J p Z m F c b j I w M j E g K H B v c l x u b W l s K S w z f S Z x d W 9 0 O y w m c X V v d D t T Z W N 0 a W 9 u M S 9 U Y W J s Z T A y M S A o U G F n Z S A y M y k v Q X V 0 b 1 J l b W 9 2 Z W R D b 2 x 1 b W 5 z M S 5 7 V G F y a W Z h X G 4 y M D I y I C h w b 3 J c b m 1 p b C k s N H 0 m c X V v d D s s J n F 1 b 3 Q 7 U 2 V j d G l v b j E v V G F i b G U w M j E g K F B h Z 2 U g M j M p L 0 F 1 d G 9 S Z W 1 v d m V k Q 2 9 s d W 1 u c z E u e 1 R h c m l m Y V x u M j A y M 1 x u K H B v c i B t a W w p L D V 9 J n F 1 b 3 Q 7 L C Z x d W 9 0 O 1 N l Y 3 R p b 2 4 x L 1 R h Y m x l M D I x I C h Q Y W d l I D I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j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1 N j g 3 N T Q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I 0 K S 9 B d X R v U m V t b 3 Z l Z E N v b H V t b n M x L n t B Z 3 J 1 c G F j a c O z b l x u c G 9 y I F R h c m l m Y S w w f S Z x d W 9 0 O y w m c X V v d D t T Z W N 0 a W 9 u M S 9 U Y W J s Z T A y M i A o U G F n Z S A y N C k v Q X V 0 b 1 J l b W 9 2 Z W R D b 2 x 1 b W 5 z M S 5 7 Q 8 O z Z G l n b y B k Z V x u Q W N 0 a X Z p Z G F k X G 5 D S U l V I F J l c 2 9 s L D F 9 J n F 1 b 3 Q 7 L C Z x d W 9 0 O 1 N l Y 3 R p b 2 4 x L 1 R h Y m x l M D I y I C h Q Y W d l I D I 0 K S 9 B d X R v U m V t b 3 Z l Z E N v b H V t b n M x L n t E Z X N j c m l w Y 2 n D s 2 4 g Q W N 0 a X Z p Z G F k X G 5 F Y 2 9 u w 7 N t a W N h L D J 9 J n F 1 b 3 Q 7 L C Z x d W 9 0 O 1 N l Y 3 R p b 2 4 x L 1 R h Y m x l M D I y I C h Q Y W d l I D I 0 K S 9 B d X R v U m V t b 3 Z l Z E N v b H V t b n M x L n t U Y X J p Z m F c b j I w M j E g K H B v c l x u b W l s K S w z f S Z x d W 9 0 O y w m c X V v d D t T Z W N 0 a W 9 u M S 9 U Y W J s Z T A y M i A o U G F n Z S A y N C k v Q X V 0 b 1 J l b W 9 2 Z W R D b 2 x 1 b W 5 z M S 5 7 V G F y a W Z h X G 4 y M D I y I C h w b 3 J c b m 1 p b C k s N H 0 m c X V v d D s s J n F 1 b 3 Q 7 U 2 V j d G l v b j E v V G F i b G U w M j I g K F B h Z 2 U g M j Q p L 0 F 1 d G 9 S Z W 1 v d m V k Q 2 9 s d W 1 u c z E u e 1 R h c m l m Y V x u M j A y M 1 x u K H B v c i B t a W w p L D V 9 J n F 1 b 3 Q 7 L C Z x d W 9 0 O 1 N l Y 3 R p b 2 4 x L 1 R h Y m x l M D I y I C h Q Y W d l I D I 0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y I C h Q Y W d l I D I 0 K S 9 B d X R v U m V t b 3 Z l Z E N v b H V t b n M x L n t B Z 3 J 1 c G F j a c O z b l x u c G 9 y I F R h c m l m Y S w w f S Z x d W 9 0 O y w m c X V v d D t T Z W N 0 a W 9 u M S 9 U Y W J s Z T A y M i A o U G F n Z S A y N C k v Q X V 0 b 1 J l b W 9 2 Z W R D b 2 x 1 b W 5 z M S 5 7 Q 8 O z Z G l n b y B k Z V x u Q W N 0 a X Z p Z G F k X G 5 D S U l V I F J l c 2 9 s L D F 9 J n F 1 b 3 Q 7 L C Z x d W 9 0 O 1 N l Y 3 R p b 2 4 x L 1 R h Y m x l M D I y I C h Q Y W d l I D I 0 K S 9 B d X R v U m V t b 3 Z l Z E N v b H V t b n M x L n t E Z X N j c m l w Y 2 n D s 2 4 g Q W N 0 a X Z p Z G F k X G 5 F Y 2 9 u w 7 N t a W N h L D J 9 J n F 1 b 3 Q 7 L C Z x d W 9 0 O 1 N l Y 3 R p b 2 4 x L 1 R h Y m x l M D I y I C h Q Y W d l I D I 0 K S 9 B d X R v U m V t b 3 Z l Z E N v b H V t b n M x L n t U Y X J p Z m F c b j I w M j E g K H B v c l x u b W l s K S w z f S Z x d W 9 0 O y w m c X V v d D t T Z W N 0 a W 9 u M S 9 U Y W J s Z T A y M i A o U G F n Z S A y N C k v Q X V 0 b 1 J l b W 9 2 Z W R D b 2 x 1 b W 5 z M S 5 7 V G F y a W Z h X G 4 y M D I y I C h w b 3 J c b m 1 p b C k s N H 0 m c X V v d D s s J n F 1 b 3 Q 7 U 2 V j d G l v b j E v V G F i b G U w M j I g K F B h Z 2 U g M j Q p L 0 F 1 d G 9 S Z W 1 v d m V k Q 2 9 s d W 1 u c z E u e 1 R h c m l m Y V x u M j A y M 1 x u K H B v c i B t a W w p L D V 9 J n F 1 b 3 Q 7 L C Z x d W 9 0 O 1 N l Y 3 R p b 2 4 x L 1 R h Y m x l M D I y I C h Q Y W d l I D I 0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A u N j Q w O T k 4 M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N S k v Q X V 0 b 1 J l b W 9 2 Z W R D b 2 x 1 b W 5 z M S 5 7 Q W d y d X B h Y 2 n D s 2 5 c b n B v c i B U Y X J p Z m E s M H 0 m c X V v d D s s J n F 1 b 3 Q 7 U 2 V j d G l v b j E v V G F i b G U w M j M g K F B h Z 2 U g M j U p L 0 F 1 d G 9 S Z W 1 v d m V k Q 2 9 s d W 1 u c z E u e 0 P D s 2 R p Z 2 8 g Z G V c b k F j d G l 2 a W R h Z F x u Q 0 l J V S B S Z X N v b C w x f S Z x d W 9 0 O y w m c X V v d D t T Z W N 0 a W 9 u M S 9 U Y W J s Z T A y M y A o U G F n Z S A y N S k v Q X V 0 b 1 J l b W 9 2 Z W R D b 2 x 1 b W 5 z M S 5 7 R G V z Y 3 J p c G N p w 7 N u I E F j d G l 2 a W R h Z F x u R W N v b s O z b W l j Y S w y f S Z x d W 9 0 O y w m c X V v d D t T Z W N 0 a W 9 u M S 9 U Y W J s Z T A y M y A o U G F n Z S A y N S k v Q X V 0 b 1 J l b W 9 2 Z W R D b 2 x 1 b W 5 z M S 5 7 V G F y a W Z h X G 4 y M D I x I C h w b 3 J c b m 1 p b C k s M 3 0 m c X V v d D s s J n F 1 b 3 Q 7 U 2 V j d G l v b j E v V G F i b G U w M j M g K F B h Z 2 U g M j U p L 0 F 1 d G 9 S Z W 1 v d m V k Q 2 9 s d W 1 u c z E u e 1 R h c m l m Y V x u M j A y M i A o c G 9 y X G 5 t a W w p L D R 9 J n F 1 b 3 Q 7 L C Z x d W 9 0 O 1 N l Y 3 R p b 2 4 x L 1 R h Y m x l M D I z I C h Q Y W d l I D I 1 K S 9 B d X R v U m V t b 3 Z l Z E N v b H V t b n M x L n t U Y X J p Z m F c b j I w M j N c b i h w b 3 I g b W l s K S w 1 f S Z x d W 9 0 O y w m c X V v d D t T Z W N 0 a W 9 u M S 9 U Y W J s Z T A y M y A o U G F n Z S A y N S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N S k v Q X V 0 b 1 J l b W 9 2 Z W R D b 2 x 1 b W 5 z M S 5 7 Q W d y d X B h Y 2 n D s 2 5 c b n B v c i B U Y X J p Z m E s M H 0 m c X V v d D s s J n F 1 b 3 Q 7 U 2 V j d G l v b j E v V G F i b G U w M j M g K F B h Z 2 U g M j U p L 0 F 1 d G 9 S Z W 1 v d m V k Q 2 9 s d W 1 u c z E u e 0 P D s 2 R p Z 2 8 g Z G V c b k F j d G l 2 a W R h Z F x u Q 0 l J V S B S Z X N v b C w x f S Z x d W 9 0 O y w m c X V v d D t T Z W N 0 a W 9 u M S 9 U Y W J s Z T A y M y A o U G F n Z S A y N S k v Q X V 0 b 1 J l b W 9 2 Z W R D b 2 x 1 b W 5 z M S 5 7 R G V z Y 3 J p c G N p w 7 N u I E F j d G l 2 a W R h Z F x u R W N v b s O z b W l j Y S w y f S Z x d W 9 0 O y w m c X V v d D t T Z W N 0 a W 9 u M S 9 U Y W J s Z T A y M y A o U G F n Z S A y N S k v Q X V 0 b 1 J l b W 9 2 Z W R D b 2 x 1 b W 5 z M S 5 7 V G F y a W Z h X G 4 y M D I x I C h w b 3 J c b m 1 p b C k s M 3 0 m c X V v d D s s J n F 1 b 3 Q 7 U 2 V j d G l v b j E v V G F i b G U w M j M g K F B h Z 2 U g M j U p L 0 F 1 d G 9 S Z W 1 v d m V k Q 2 9 s d W 1 u c z E u e 1 R h c m l m Y V x u M j A y M i A o c G 9 y X G 5 t a W w p L D R 9 J n F 1 b 3 Q 7 L C Z x d W 9 0 O 1 N l Y 3 R p b 2 4 x L 1 R h Y m x l M D I z I C h Q Y W d l I D I 1 K S 9 B d X R v U m V t b 3 Z l Z E N v b H V t b n M x L n t U Y X J p Z m F c b j I w M j N c b i h w b 3 I g b W l s K S w 1 f S Z x d W 9 0 O y w m c X V v d D t T Z W N 0 a W 9 u M S 9 U Y W J s Z T A y M y A o U G F n Z S A y N S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w L j c 4 M j Q 1 M z d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Y p L 0 F 1 d G 9 S Z W 1 v d m V k Q 2 9 s d W 1 u c z E u e 0 F n c n V w Y W N p w 7 N u X G 5 w b 3 I g V G F y a W Z h L D B 9 J n F 1 b 3 Q 7 L C Z x d W 9 0 O 1 N l Y 3 R p b 2 4 x L 1 R h Y m x l M D I 0 I C h Q Y W d l I D I 2 K S 9 B d X R v U m V t b 3 Z l Z E N v b H V t b n M x L n t D w 7 N k a W d v I G R l X G 5 B Y 3 R p d m l k Y W R c b k N J S V U g U m V z b 2 w s M X 0 m c X V v d D s s J n F 1 b 3 Q 7 U 2 V j d G l v b j E v V G F i b G U w M j Q g K F B h Z 2 U g M j Y p L 0 F 1 d G 9 S Z W 1 v d m V k Q 2 9 s d W 1 u c z E u e 0 R l c 2 N y a X B j a c O z b i B B Y 3 R p d m l k Y W R c b k V j b 2 7 D s 2 1 p Y 2 E s M n 0 m c X V v d D s s J n F 1 b 3 Q 7 U 2 V j d G l v b j E v V G F i b G U w M j Q g K F B h Z 2 U g M j Y p L 0 F 1 d G 9 S Z W 1 v d m V k Q 2 9 s d W 1 u c z E u e 1 R h c m l m Y V x u M j A y M S A o c G 9 y X G 5 t a W w p L D N 9 J n F 1 b 3 Q 7 L C Z x d W 9 0 O 1 N l Y 3 R p b 2 4 x L 1 R h Y m x l M D I 0 I C h Q Y W d l I D I 2 K S 9 B d X R v U m V t b 3 Z l Z E N v b H V t b n M x L n t U Y X J p Z m F c b j I w M j I g K H B v c l x u b W l s K S w 0 f S Z x d W 9 0 O y w m c X V v d D t T Z W N 0 a W 9 u M S 9 U Y W J s Z T A y N C A o U G F n Z S A y N i k v Q X V 0 b 1 J l b W 9 2 Z W R D b 2 x 1 b W 5 z M S 5 7 V G F y a W Z h X G 4 y M D I z X G 4 o c G 9 y I G 1 p b C k s N X 0 m c X V v d D s s J n F 1 b 3 Q 7 U 2 V j d G l v b j E v V G F i b G U w M j Q g K F B h Z 2 U g M j Y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j Q g K F B h Z 2 U g M j Y p L 0 F 1 d G 9 S Z W 1 v d m V k Q 2 9 s d W 1 u c z E u e 0 F n c n V w Y W N p w 7 N u X G 5 w b 3 I g V G F y a W Z h L D B 9 J n F 1 b 3 Q 7 L C Z x d W 9 0 O 1 N l Y 3 R p b 2 4 x L 1 R h Y m x l M D I 0 I C h Q Y W d l I D I 2 K S 9 B d X R v U m V t b 3 Z l Z E N v b H V t b n M x L n t D w 7 N k a W d v I G R l X G 5 B Y 3 R p d m l k Y W R c b k N J S V U g U m V z b 2 w s M X 0 m c X V v d D s s J n F 1 b 3 Q 7 U 2 V j d G l v b j E v V G F i b G U w M j Q g K F B h Z 2 U g M j Y p L 0 F 1 d G 9 S Z W 1 v d m V k Q 2 9 s d W 1 u c z E u e 0 R l c 2 N y a X B j a c O z b i B B Y 3 R p d m l k Y W R c b k V j b 2 7 D s 2 1 p Y 2 E s M n 0 m c X V v d D s s J n F 1 b 3 Q 7 U 2 V j d G l v b j E v V G F i b G U w M j Q g K F B h Z 2 U g M j Y p L 0 F 1 d G 9 S Z W 1 v d m V k Q 2 9 s d W 1 u c z E u e 1 R h c m l m Y V x u M j A y M S A o c G 9 y X G 5 t a W w p L D N 9 J n F 1 b 3 Q 7 L C Z x d W 9 0 O 1 N l Y 3 R p b 2 4 x L 1 R h Y m x l M D I 0 I C h Q Y W d l I D I 2 K S 9 B d X R v U m V t b 3 Z l Z E N v b H V t b n M x L n t U Y X J p Z m F c b j I w M j I g K H B v c l x u b W l s K S w 0 f S Z x d W 9 0 O y w m c X V v d D t T Z W N 0 a W 9 u M S 9 U Y W J s Z T A y N C A o U G F n Z S A y N i k v Q X V 0 b 1 J l b W 9 2 Z W R D b 2 x 1 b W 5 z M S 5 7 V G F y a W Z h X G 4 y M D I z X G 4 o c G 9 y I G 1 p b C k s N X 0 m c X V v d D s s J n F 1 b 3 Q 7 U 2 V j d G l v b j E v V G F i b G U w M j Q g K F B h Z 2 U g M j Y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w L j g y M T M 5 M z l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g p L 0 F 1 d G 9 S Z W 1 v d m V k Q 2 9 s d W 1 u c z E u e 0 F n c n V w Y W N p w 7 N u X G 5 w b 3 I g V G F y a W Z h L D B 9 J n F 1 b 3 Q 7 L C Z x d W 9 0 O 1 N l Y 3 R p b 2 4 x L 1 R h Y m x l M D I 2 I C h Q Y W d l I D I 4 K S 9 B d X R v U m V t b 3 Z l Z E N v b H V t b n M x L n t D w 7 N k a W d v I G R l X G 5 B Y 3 R p d m l k Y W R c b k N J S V U g U m V z b 2 w s M X 0 m c X V v d D s s J n F 1 b 3 Q 7 U 2 V j d G l v b j E v V G F i b G U w M j Y g K F B h Z 2 U g M j g p L 0 F 1 d G 9 S Z W 1 v d m V k Q 2 9 s d W 1 u c z E u e 0 R l c 2 N y a X B j a c O z b i B B Y 3 R p d m l k Y W R c b k V j b 2 7 D s 2 1 p Y 2 E s M n 0 m c X V v d D s s J n F 1 b 3 Q 7 U 2 V j d G l v b j E v V G F i b G U w M j Y g K F B h Z 2 U g M j g p L 0 F 1 d G 9 S Z W 1 v d m V k Q 2 9 s d W 1 u c z E u e 1 R h c m l m Y V x u M j A y M S A o c G 9 y X G 5 t a W w p L D N 9 J n F 1 b 3 Q 7 L C Z x d W 9 0 O 1 N l Y 3 R p b 2 4 x L 1 R h Y m x l M D I 2 I C h Q Y W d l I D I 4 K S 9 B d X R v U m V t b 3 Z l Z E N v b H V t b n M x L n t U Y X J p Z m F c b j I w M j I g K H B v c l x u b W l s K S w 0 f S Z x d W 9 0 O y w m c X V v d D t T Z W N 0 a W 9 u M S 9 U Y W J s Z T A y N i A o U G F n Z S A y O C k v Q X V 0 b 1 J l b W 9 2 Z W R D b 2 x 1 b W 5 z M S 5 7 V G F y a W Z h X G 4 y M D I z X G 4 o c G 9 y I G 1 p b C k s N X 0 m c X V v d D s s J n F 1 b 3 Q 7 U 2 V j d G l v b j E v V G F i b G U w M j Y g K F B h Z 2 U g M j g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j Y g K F B h Z 2 U g M j g p L 0 F 1 d G 9 S Z W 1 v d m V k Q 2 9 s d W 1 u c z E u e 0 F n c n V w Y W N p w 7 N u X G 5 w b 3 I g V G F y a W Z h L D B 9 J n F 1 b 3 Q 7 L C Z x d W 9 0 O 1 N l Y 3 R p b 2 4 x L 1 R h Y m x l M D I 2 I C h Q Y W d l I D I 4 K S 9 B d X R v U m V t b 3 Z l Z E N v b H V t b n M x L n t D w 7 N k a W d v I G R l X G 5 B Y 3 R p d m l k Y W R c b k N J S V U g U m V z b 2 w s M X 0 m c X V v d D s s J n F 1 b 3 Q 7 U 2 V j d G l v b j E v V G F i b G U w M j Y g K F B h Z 2 U g M j g p L 0 F 1 d G 9 S Z W 1 v d m V k Q 2 9 s d W 1 u c z E u e 0 R l c 2 N y a X B j a c O z b i B B Y 3 R p d m l k Y W R c b k V j b 2 7 D s 2 1 p Y 2 E s M n 0 m c X V v d D s s J n F 1 b 3 Q 7 U 2 V j d G l v b j E v V G F i b G U w M j Y g K F B h Z 2 U g M j g p L 0 F 1 d G 9 S Z W 1 v d m V k Q 2 9 s d W 1 u c z E u e 1 R h c m l m Y V x u M j A y M S A o c G 9 y X G 5 t a W w p L D N 9 J n F 1 b 3 Q 7 L C Z x d W 9 0 O 1 N l Y 3 R p b 2 4 x L 1 R h Y m x l M D I 2 I C h Q Y W d l I D I 4 K S 9 B d X R v U m V t b 3 Z l Z E N v b H V t b n M x L n t U Y X J p Z m F c b j I w M j I g K H B v c l x u b W l s K S w 0 f S Z x d W 9 0 O y w m c X V v d D t T Z W N 0 a W 9 u M S 9 U Y W J s Z T A y N i A o U G F n Z S A y O C k v Q X V 0 b 1 J l b W 9 2 Z W R D b 2 x 1 b W 5 z M S 5 7 V G F y a W Z h X G 4 y M D I z X G 4 o c G 9 y I G 1 p b C k s N X 0 m c X V v d D s s J n F 1 b 3 Q 7 U 2 V j d G l v b j E v V G F i b G U w M j Y g K F B h Z 2 U g M j g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5 M j A w M z M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M w K S 9 B d X R v U m V t b 3 Z l Z E N v b H V t b n M x L n t B Z 3 J 1 c G F j a c O z b l x u c G 9 y I F R h c m l m Y S w w f S Z x d W 9 0 O y w m c X V v d D t T Z W N 0 a W 9 u M S 9 U Y W J s Z T A y O C A o U G F n Z S A z M C k v Q X V 0 b 1 J l b W 9 2 Z W R D b 2 x 1 b W 5 z M S 5 7 Q 8 O z Z G l n b y B k Z V x u Q W N 0 a X Z p Z G F k X G 5 D S U l V I F J l c 2 9 s L D F 9 J n F 1 b 3 Q 7 L C Z x d W 9 0 O 1 N l Y 3 R p b 2 4 x L 1 R h Y m x l M D I 4 I C h Q Y W d l I D M w K S 9 B d X R v U m V t b 3 Z l Z E N v b H V t b n M x L n t E Z X N j c m l w Y 2 n D s 2 4 g Q W N 0 a X Z p Z G F k X G 5 F Y 2 9 u w 7 N t a W N h L D J 9 J n F 1 b 3 Q 7 L C Z x d W 9 0 O 1 N l Y 3 R p b 2 4 x L 1 R h Y m x l M D I 4 I C h Q Y W d l I D M w K S 9 B d X R v U m V t b 3 Z l Z E N v b H V t b n M x L n t U Y X J p Z m F c b j I w M j E g K H B v c l x u b W l s K S w z f S Z x d W 9 0 O y w m c X V v d D t T Z W N 0 a W 9 u M S 9 U Y W J s Z T A y O C A o U G F n Z S A z M C k v Q X V 0 b 1 J l b W 9 2 Z W R D b 2 x 1 b W 5 z M S 5 7 V G F y a W Z h X G 4 y M D I y I C h w b 3 J c b m 1 p b C k s N H 0 m c X V v d D s s J n F 1 b 3 Q 7 U 2 V j d G l v b j E v V G F i b G U w M j g g K F B h Z 2 U g M z A p L 0 F 1 d G 9 S Z W 1 v d m V k Q 2 9 s d W 1 u c z E u e 1 R h c m l m Y V x u M j A y M 1 x u K H B v c i B t a W w p L D V 9 J n F 1 b 3 Q 7 L C Z x d W 9 0 O 1 N l Y 3 R p b 2 4 x L 1 R h Y m x l M D I 4 I C h Q Y W d l I D M w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4 I C h Q Y W d l I D M w K S 9 B d X R v U m V t b 3 Z l Z E N v b H V t b n M x L n t B Z 3 J 1 c G F j a c O z b l x u c G 9 y I F R h c m l m Y S w w f S Z x d W 9 0 O y w m c X V v d D t T Z W N 0 a W 9 u M S 9 U Y W J s Z T A y O C A o U G F n Z S A z M C k v Q X V 0 b 1 J l b W 9 2 Z W R D b 2 x 1 b W 5 z M S 5 7 Q 8 O z Z G l n b y B k Z V x u Q W N 0 a X Z p Z G F k X G 5 D S U l V I F J l c 2 9 s L D F 9 J n F 1 b 3 Q 7 L C Z x d W 9 0 O 1 N l Y 3 R p b 2 4 x L 1 R h Y m x l M D I 4 I C h Q Y W d l I D M w K S 9 B d X R v U m V t b 3 Z l Z E N v b H V t b n M x L n t E Z X N j c m l w Y 2 n D s 2 4 g Q W N 0 a X Z p Z G F k X G 5 F Y 2 9 u w 7 N t a W N h L D J 9 J n F 1 b 3 Q 7 L C Z x d W 9 0 O 1 N l Y 3 R p b 2 4 x L 1 R h Y m x l M D I 4 I C h Q Y W d l I D M w K S 9 B d X R v U m V t b 3 Z l Z E N v b H V t b n M x L n t U Y X J p Z m F c b j I w M j E g K H B v c l x u b W l s K S w z f S Z x d W 9 0 O y w m c X V v d D t T Z W N 0 a W 9 u M S 9 U Y W J s Z T A y O C A o U G F n Z S A z M C k v Q X V 0 b 1 J l b W 9 2 Z W R D b 2 x 1 b W 5 z M S 5 7 V G F y a W Z h X G 4 y M D I y I C h w b 3 J c b m 1 p b C k s N H 0 m c X V v d D s s J n F 1 b 3 Q 7 U 2 V j d G l v b j E v V G F i b G U w M j g g K F B h Z 2 U g M z A p L 0 F 1 d G 9 S Z W 1 v d m V k Q 2 9 s d W 1 u c z E u e 1 R h c m l m Y V x u M j A y M 1 x u K H B v c i B t a W w p L D V 9 J n F 1 b 3 Q 7 L C Z x d W 9 0 O 1 N l Y 3 R p b 2 4 x L 1 R h Y m x l M D I 4 I C h Q Y W d l I D M w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z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E u M D E 2 O T M x M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z M i k v Q X V 0 b 1 J l b W 9 2 Z W R D b 2 x 1 b W 5 z M S 5 7 Q W d y d X B h Y 2 n D s 2 5 c b n B v c i B U Y X J p Z m E s M H 0 m c X V v d D s s J n F 1 b 3 Q 7 U 2 V j d G l v b j E v V G F i b G U w M z A g K F B h Z 2 U g M z I p L 0 F 1 d G 9 S Z W 1 v d m V k Q 2 9 s d W 1 u c z E u e 0 P D s 2 R p Z 2 8 g Z G V c b k F j d G l 2 a W R h Z F x u Q 0 l J V S B S Z X N v b C w x f S Z x d W 9 0 O y w m c X V v d D t T Z W N 0 a W 9 u M S 9 U Y W J s Z T A z M C A o U G F n Z S A z M i k v Q X V 0 b 1 J l b W 9 2 Z W R D b 2 x 1 b W 5 z M S 5 7 R G V z Y 3 J p c G N p w 7 N u I E F j d G l 2 a W R h Z F x u R W N v b s O z b W l j Y S w y f S Z x d W 9 0 O y w m c X V v d D t T Z W N 0 a W 9 u M S 9 U Y W J s Z T A z M C A o U G F n Z S A z M i k v Q X V 0 b 1 J l b W 9 2 Z W R D b 2 x 1 b W 5 z M S 5 7 V G F y a W Z h X G 4 y M D I x I C h w b 3 J c b m 1 p b C k s M 3 0 m c X V v d D s s J n F 1 b 3 Q 7 U 2 V j d G l v b j E v V G F i b G U w M z A g K F B h Z 2 U g M z I p L 0 F 1 d G 9 S Z W 1 v d m V k Q 2 9 s d W 1 u c z E u e 1 R h c m l m Y V x u M j A y M i A o c G 9 y X G 5 t a W w p L D R 9 J n F 1 b 3 Q 7 L C Z x d W 9 0 O 1 N l Y 3 R p b 2 4 x L 1 R h Y m x l M D M w I C h Q Y W d l I D M y K S 9 B d X R v U m V t b 3 Z l Z E N v b H V t b n M x L n t U Y X J p Z m F c b j I w M j N c b i h w b 3 I g b W l s K S w 1 f S Z x d W 9 0 O y w m c X V v d D t T Z W N 0 a W 9 u M S 9 U Y W J s Z T A z M C A o U G F n Z S A z M i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M C A o U G F n Z S A z M i k v Q X V 0 b 1 J l b W 9 2 Z W R D b 2 x 1 b W 5 z M S 5 7 Q W d y d X B h Y 2 n D s 2 5 c b n B v c i B U Y X J p Z m E s M H 0 m c X V v d D s s J n F 1 b 3 Q 7 U 2 V j d G l v b j E v V G F i b G U w M z A g K F B h Z 2 U g M z I p L 0 F 1 d G 9 S Z W 1 v d m V k Q 2 9 s d W 1 u c z E u e 0 P D s 2 R p Z 2 8 g Z G V c b k F j d G l 2 a W R h Z F x u Q 0 l J V S B S Z X N v b C w x f S Z x d W 9 0 O y w m c X V v d D t T Z W N 0 a W 9 u M S 9 U Y W J s Z T A z M C A o U G F n Z S A z M i k v Q X V 0 b 1 J l b W 9 2 Z W R D b 2 x 1 b W 5 z M S 5 7 R G V z Y 3 J p c G N p w 7 N u I E F j d G l 2 a W R h Z F x u R W N v b s O z b W l j Y S w y f S Z x d W 9 0 O y w m c X V v d D t T Z W N 0 a W 9 u M S 9 U Y W J s Z T A z M C A o U G F n Z S A z M i k v Q X V 0 b 1 J l b W 9 2 Z W R D b 2 x 1 b W 5 z M S 5 7 V G F y a W Z h X G 4 y M D I x I C h w b 3 J c b m 1 p b C k s M 3 0 m c X V v d D s s J n F 1 b 3 Q 7 U 2 V j d G l v b j E v V G F i b G U w M z A g K F B h Z 2 U g M z I p L 0 F 1 d G 9 S Z W 1 v d m V k Q 2 9 s d W 1 u c z E u e 1 R h c m l m Y V x u M j A y M i A o c G 9 y X G 5 t a W w p L D R 9 J n F 1 b 3 Q 7 L C Z x d W 9 0 O 1 N l Y 3 R p b 2 4 x L 1 R h Y m x l M D M w I C h Q Y W d l I D M y K S 9 B d X R v U m V t b 3 Z l Z E N v b H V t b n M x L n t U Y X J p Z m F c b j I w M j N c b i h w b 3 I g b W l s K S w 1 f S Z x d W 9 0 O y w m c X V v d D t T Z W N 0 a W 9 u M S 9 U Y W J s Z T A z M C A o U G F n Z S A z M i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M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x L j A 5 M j Y 5 N z R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E p L 0 F 1 d G 9 S Z W 1 v d m V k Q 2 9 s d W 1 u c z E u e 0 F n c n V w Y W N p w 7 N u X G 5 w b 3 I g V G F y a W Z h L D B 9 J n F 1 b 3 Q 7 L C Z x d W 9 0 O 1 N l Y 3 R p b 2 4 x L 1 R h Y m x l M D I 5 I C h Q Y W d l I D M x K S 9 B d X R v U m V t b 3 Z l Z E N v b H V t b n M x L n t D w 7 N k a W d v I G R l X G 5 B Y 3 R p d m l k Y W R c b k N J S V U g U m V z b 2 w s M X 0 m c X V v d D s s J n F 1 b 3 Q 7 U 2 V j d G l v b j E v V G F i b G U w M j k g K F B h Z 2 U g M z E p L 0 F 1 d G 9 S Z W 1 v d m V k Q 2 9 s d W 1 u c z E u e 0 R l c 2 N y a X B j a c O z b i B B Y 3 R p d m l k Y W R c b k V j b 2 7 D s 2 1 p Y 2 E s M n 0 m c X V v d D s s J n F 1 b 3 Q 7 U 2 V j d G l v b j E v V G F i b G U w M j k g K F B h Z 2 U g M z E p L 0 F 1 d G 9 S Z W 1 v d m V k Q 2 9 s d W 1 u c z E u e 1 R h c m l m Y V x u M j A y M S A o c G 9 y X G 5 t a W w p L D N 9 J n F 1 b 3 Q 7 L C Z x d W 9 0 O 1 N l Y 3 R p b 2 4 x L 1 R h Y m x l M D I 5 I C h Q Y W d l I D M x K S 9 B d X R v U m V t b 3 Z l Z E N v b H V t b n M x L n t U Y X J p Z m F c b j I w M j I g K H B v c l x u b W l s K S w 0 f S Z x d W 9 0 O y w m c X V v d D t T Z W N 0 a W 9 u M S 9 U Y W J s Z T A y O S A o U G F n Z S A z M S k v Q X V 0 b 1 J l b W 9 2 Z W R D b 2 x 1 b W 5 z M S 5 7 V G F y a W Z h X G 4 y M D I z X G 4 o c G 9 y I G 1 p b C k s N X 0 m c X V v d D s s J n F 1 b 3 Q 7 U 2 V j d G l v b j E v V G F i b G U w M j k g K F B h Z 2 U g M z E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j k g K F B h Z 2 U g M z E p L 0 F 1 d G 9 S Z W 1 v d m V k Q 2 9 s d W 1 u c z E u e 0 F n c n V w Y W N p w 7 N u X G 5 w b 3 I g V G F y a W Z h L D B 9 J n F 1 b 3 Q 7 L C Z x d W 9 0 O 1 N l Y 3 R p b 2 4 x L 1 R h Y m x l M D I 5 I C h Q Y W d l I D M x K S 9 B d X R v U m V t b 3 Z l Z E N v b H V t b n M x L n t D w 7 N k a W d v I G R l X G 5 B Y 3 R p d m l k Y W R c b k N J S V U g U m V z b 2 w s M X 0 m c X V v d D s s J n F 1 b 3 Q 7 U 2 V j d G l v b j E v V G F i b G U w M j k g K F B h Z 2 U g M z E p L 0 F 1 d G 9 S Z W 1 v d m V k Q 2 9 s d W 1 u c z E u e 0 R l c 2 N y a X B j a c O z b i B B Y 3 R p d m l k Y W R c b k V j b 2 7 D s 2 1 p Y 2 E s M n 0 m c X V v d D s s J n F 1 b 3 Q 7 U 2 V j d G l v b j E v V G F i b G U w M j k g K F B h Z 2 U g M z E p L 0 F 1 d G 9 S Z W 1 v d m V k Q 2 9 s d W 1 u c z E u e 1 R h c m l m Y V x u M j A y M S A o c G 9 y X G 5 t a W w p L D N 9 J n F 1 b 3 Q 7 L C Z x d W 9 0 O 1 N l Y 3 R p b 2 4 x L 1 R h Y m x l M D I 5 I C h Q Y W d l I D M x K S 9 B d X R v U m V t b 3 Z l Z E N v b H V t b n M x L n t U Y X J p Z m F c b j I w M j I g K H B v c l x u b W l s K S w 0 f S Z x d W 9 0 O y w m c X V v d D t T Z W N 0 a W 9 u M S 9 U Y W J s Z T A y O S A o U G F n Z S A z M S k v Q X V 0 b 1 J l b W 9 2 Z W R D b 2 x 1 b W 5 z M S 5 7 V G F y a W Z h X G 4 y M D I z X G 4 o c G 9 y I G 1 p b C k s N X 0 m c X V v d D s s J n F 1 b 3 Q 7 U 2 V j d G l v b j E v V G F i b G U w M j k g K F B h Z 2 U g M z E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z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S 4 y N z Y y M z U 0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M z K S 9 B d X R v U m V t b 3 Z l Z E N v b H V t b n M x L n t B Z 3 J 1 c G F j a c O z b l x u c G 9 y I F R h c m l m Y S w w f S Z x d W 9 0 O y w m c X V v d D t T Z W N 0 a W 9 u M S 9 U Y W J s Z T A z M S A o U G F n Z S A z M y k v Q X V 0 b 1 J l b W 9 2 Z W R D b 2 x 1 b W 5 z M S 5 7 Q 8 O z Z G l n b y B k Z V x u Q W N 0 a X Z p Z G F k X G 5 D S U l V I F J l c 2 9 s L D F 9 J n F 1 b 3 Q 7 L C Z x d W 9 0 O 1 N l Y 3 R p b 2 4 x L 1 R h Y m x l M D M x I C h Q Y W d l I D M z K S 9 B d X R v U m V t b 3 Z l Z E N v b H V t b n M x L n t E Z X N j c m l w Y 2 n D s 2 4 g Q W N 0 a X Z p Z G F k X G 5 F Y 2 9 u w 7 N t a W N h L D J 9 J n F 1 b 3 Q 7 L C Z x d W 9 0 O 1 N l Y 3 R p b 2 4 x L 1 R h Y m x l M D M x I C h Q Y W d l I D M z K S 9 B d X R v U m V t b 3 Z l Z E N v b H V t b n M x L n t U Y X J p Z m F c b j I w M j E g K H B v c l x u b W l s K S w z f S Z x d W 9 0 O y w m c X V v d D t T Z W N 0 a W 9 u M S 9 U Y W J s Z T A z M S A o U G F n Z S A z M y k v Q X V 0 b 1 J l b W 9 2 Z W R D b 2 x 1 b W 5 z M S 5 7 V G F y a W Z h X G 4 y M D I y I C h w b 3 J c b m 1 p b C k s N H 0 m c X V v d D s s J n F 1 b 3 Q 7 U 2 V j d G l v b j E v V G F i b G U w M z E g K F B h Z 2 U g M z M p L 0 F 1 d G 9 S Z W 1 v d m V k Q 2 9 s d W 1 u c z E u e 1 R h c m l m Y V x u M j A y M 1 x u K H B v c i B t a W w p L D V 9 J n F 1 b 3 Q 7 L C Z x d W 9 0 O 1 N l Y 3 R p b 2 4 x L 1 R h Y m x l M D M x I C h Q Y W d l I D M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M x I C h Q Y W d l I D M z K S 9 B d X R v U m V t b 3 Z l Z E N v b H V t b n M x L n t B Z 3 J 1 c G F j a c O z b l x u c G 9 y I F R h c m l m Y S w w f S Z x d W 9 0 O y w m c X V v d D t T Z W N 0 a W 9 u M S 9 U Y W J s Z T A z M S A o U G F n Z S A z M y k v Q X V 0 b 1 J l b W 9 2 Z W R D b 2 x 1 b W 5 z M S 5 7 Q 8 O z Z G l n b y B k Z V x u Q W N 0 a X Z p Z G F k X G 5 D S U l V I F J l c 2 9 s L D F 9 J n F 1 b 3 Q 7 L C Z x d W 9 0 O 1 N l Y 3 R p b 2 4 x L 1 R h Y m x l M D M x I C h Q Y W d l I D M z K S 9 B d X R v U m V t b 3 Z l Z E N v b H V t b n M x L n t E Z X N j c m l w Y 2 n D s 2 4 g Q W N 0 a X Z p Z G F k X G 5 F Y 2 9 u w 7 N t a W N h L D J 9 J n F 1 b 3 Q 7 L C Z x d W 9 0 O 1 N l Y 3 R p b 2 4 x L 1 R h Y m x l M D M x I C h Q Y W d l I D M z K S 9 B d X R v U m V t b 3 Z l Z E N v b H V t b n M x L n t U Y X J p Z m F c b j I w M j E g K H B v c l x u b W l s K S w z f S Z x d W 9 0 O y w m c X V v d D t T Z W N 0 a W 9 u M S 9 U Y W J s Z T A z M S A o U G F n Z S A z M y k v Q X V 0 b 1 J l b W 9 2 Z W R D b 2 x 1 b W 5 z M S 5 7 V G F y a W Z h X G 4 y M D I y I C h w b 3 J c b m 1 p b C k s N H 0 m c X V v d D s s J n F 1 b 3 Q 7 U 2 V j d G l v b j E v V G F i b G U w M z E g K F B h Z 2 U g M z M p L 0 F 1 d G 9 S Z W 1 v d m V k Q 2 9 s d W 1 u c z E u e 1 R h c m l m Y V x u M j A y M 1 x u K H B v c i B t a W w p L D V 9 J n F 1 b 3 Q 7 L C Z x d W 9 0 O 1 N l Y 3 R p b 2 4 x L 1 R h Y m x l M D M x I C h Q Y W d l I D M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z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E u N D A 3 O T E 4 M V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z N C k v Q X V 0 b 1 J l b W 9 2 Z W R D b 2 x 1 b W 5 z M S 5 7 Q W d y d X B h Y 2 n D s 2 5 c b n B v c i B U Y X J p Z m E s M H 0 m c X V v d D s s J n F 1 b 3 Q 7 U 2 V j d G l v b j E v V G F i b G U w M z I g K F B h Z 2 U g M z Q p L 0 F 1 d G 9 S Z W 1 v d m V k Q 2 9 s d W 1 u c z E u e 0 P D s 2 R p Z 2 8 g Z G V c b k F j d G l 2 a W R h Z F x u Q 0 l J V S B S Z X N v b C w x f S Z x d W 9 0 O y w m c X V v d D t T Z W N 0 a W 9 u M S 9 U Y W J s Z T A z M i A o U G F n Z S A z N C k v Q X V 0 b 1 J l b W 9 2 Z W R D b 2 x 1 b W 5 z M S 5 7 R G V z Y 3 J p c G N p w 7 N u I E F j d G l 2 a W R h Z F x u R W N v b s O z b W l j Y S w y f S Z x d W 9 0 O y w m c X V v d D t T Z W N 0 a W 9 u M S 9 U Y W J s Z T A z M i A o U G F n Z S A z N C k v Q X V 0 b 1 J l b W 9 2 Z W R D b 2 x 1 b W 5 z M S 5 7 V G F y a W Z h X G 4 y M D I x I C h w b 3 J c b m 1 p b C k s M 3 0 m c X V v d D s s J n F 1 b 3 Q 7 U 2 V j d G l v b j E v V G F i b G U w M z I g K F B h Z 2 U g M z Q p L 0 F 1 d G 9 S Z W 1 v d m V k Q 2 9 s d W 1 u c z E u e 1 R h c m l m Y V x u M j A y M i A o c G 9 y X G 5 t a W w p L D R 9 J n F 1 b 3 Q 7 L C Z x d W 9 0 O 1 N l Y 3 R p b 2 4 x L 1 R h Y m x l M D M y I C h Q Y W d l I D M 0 K S 9 B d X R v U m V t b 3 Z l Z E N v b H V t b n M x L n t U Y X J p Z m F c b j I w M j N c b i h w b 3 I g b W l s K S w 1 f S Z x d W 9 0 O y w m c X V v d D t T Z W N 0 a W 9 u M S 9 U Y W J s Z T A z M i A o U G F n Z S A z N C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M i A o U G F n Z S A z N C k v Q X V 0 b 1 J l b W 9 2 Z W R D b 2 x 1 b W 5 z M S 5 7 Q W d y d X B h Y 2 n D s 2 5 c b n B v c i B U Y X J p Z m E s M H 0 m c X V v d D s s J n F 1 b 3 Q 7 U 2 V j d G l v b j E v V G F i b G U w M z I g K F B h Z 2 U g M z Q p L 0 F 1 d G 9 S Z W 1 v d m V k Q 2 9 s d W 1 u c z E u e 0 P D s 2 R p Z 2 8 g Z G V c b k F j d G l 2 a W R h Z F x u Q 0 l J V S B S Z X N v b C w x f S Z x d W 9 0 O y w m c X V v d D t T Z W N 0 a W 9 u M S 9 U Y W J s Z T A z M i A o U G F n Z S A z N C k v Q X V 0 b 1 J l b W 9 2 Z W R D b 2 x 1 b W 5 z M S 5 7 R G V z Y 3 J p c G N p w 7 N u I E F j d G l 2 a W R h Z F x u R W N v b s O z b W l j Y S w y f S Z x d W 9 0 O y w m c X V v d D t T Z W N 0 a W 9 u M S 9 U Y W J s Z T A z M i A o U G F n Z S A z N C k v Q X V 0 b 1 J l b W 9 2 Z W R D b 2 x 1 b W 5 z M S 5 7 V G F y a W Z h X G 4 y M D I x I C h w b 3 J c b m 1 p b C k s M 3 0 m c X V v d D s s J n F 1 b 3 Q 7 U 2 V j d G l v b j E v V G F i b G U w M z I g K F B h Z 2 U g M z Q p L 0 F 1 d G 9 S Z W 1 v d m V k Q 2 9 s d W 1 u c z E u e 1 R h c m l m Y V x u M j A y M i A o c G 9 y X G 5 t a W w p L D R 9 J n F 1 b 3 Q 7 L C Z x d W 9 0 O 1 N l Y 3 R p b 2 4 x L 1 R h Y m x l M D M y I C h Q Y W d l I D M 0 K S 9 B d X R v U m V t b 3 Z l Z E N v b H V t b n M x L n t U Y X J p Z m F c b j I w M j N c b i h w b 3 I g b W l s K S w 1 f S Z x d W 9 0 O y w m c X V v d D t T Z W N 0 a W 9 u M S 9 U Y W J s Z T A z M i A o U G F n Z S A z N C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M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x L j U 2 M z I x N D l a I i 8 + P E V u d H J 5 I F R 5 c G U 9 I k Z p b G x D b 2 x 1 b W 5 U e X B l c y I g V m F s d W U 9 I n N B d 0 1 H Q l F Z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z U p L 0 F 1 d G 9 S Z W 1 v d m V k Q 2 9 s d W 1 u c z E u e 0 F n c n V w Y W N p w 7 N u X G 5 w b 3 I g V G F y a W Z h L D B 9 J n F 1 b 3 Q 7 L C Z x d W 9 0 O 1 N l Y 3 R p b 2 4 x L 1 R h Y m x l M D M z I C h Q Y W d l I D M 1 K S 9 B d X R v U m V t b 3 Z l Z E N v b H V t b n M x L n t D w 7 N k a W d v I G R l X G 5 B Y 3 R p d m l k Y W R c b k N J S V U g U m V z b 2 w s M X 0 m c X V v d D s s J n F 1 b 3 Q 7 U 2 V j d G l v b j E v V G F i b G U w M z M g K F B h Z 2 U g M z U p L 0 F 1 d G 9 S Z W 1 v d m V k Q 2 9 s d W 1 u c z E u e 0 R l c 2 N y a X B j a c O z b i B B Y 3 R p d m l k Y W R c b k V j b 2 7 D s 2 1 p Y 2 E s M n 0 m c X V v d D s s J n F 1 b 3 Q 7 U 2 V j d G l v b j E v V G F i b G U w M z M g K F B h Z 2 U g M z U p L 0 F 1 d G 9 S Z W 1 v d m V k Q 2 9 s d W 1 u c z E u e 1 R h c m l m Y V x u M j A y M S A o c G 9 y X G 5 t a W w p L D N 9 J n F 1 b 3 Q 7 L C Z x d W 9 0 O 1 N l Y 3 R p b 2 4 x L 1 R h Y m x l M D M z I C h Q Y W d l I D M 1 K S 9 B d X R v U m V t b 3 Z l Z E N v b H V t b n M x L n t U Y X J p Z m F c b j I w M j I g K H B v c l x u b W l s K S w 0 f S Z x d W 9 0 O y w m c X V v d D t T Z W N 0 a W 9 u M S 9 U Y W J s Z T A z M y A o U G F n Z S A z N S k v Q X V 0 b 1 J l b W 9 2 Z W R D b 2 x 1 b W 5 z M S 5 7 V G F y a W Z h X G 4 y M D I z X G 4 o c G 9 y I G 1 p b C k s N X 0 m c X V v d D s s J n F 1 b 3 Q 7 U 2 V j d G l v b j E v V G F i b G U w M z M g K F B h Z 2 U g M z U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M g K F B h Z 2 U g M z U p L 0 F 1 d G 9 S Z W 1 v d m V k Q 2 9 s d W 1 u c z E u e 0 F n c n V w Y W N p w 7 N u X G 5 w b 3 I g V G F y a W Z h L D B 9 J n F 1 b 3 Q 7 L C Z x d W 9 0 O 1 N l Y 3 R p b 2 4 x L 1 R h Y m x l M D M z I C h Q Y W d l I D M 1 K S 9 B d X R v U m V t b 3 Z l Z E N v b H V t b n M x L n t D w 7 N k a W d v I G R l X G 5 B Y 3 R p d m l k Y W R c b k N J S V U g U m V z b 2 w s M X 0 m c X V v d D s s J n F 1 b 3 Q 7 U 2 V j d G l v b j E v V G F i b G U w M z M g K F B h Z 2 U g M z U p L 0 F 1 d G 9 S Z W 1 v d m V k Q 2 9 s d W 1 u c z E u e 0 R l c 2 N y a X B j a c O z b i B B Y 3 R p d m l k Y W R c b k V j b 2 7 D s 2 1 p Y 2 E s M n 0 m c X V v d D s s J n F 1 b 3 Q 7 U 2 V j d G l v b j E v V G F i b G U w M z M g K F B h Z 2 U g M z U p L 0 F 1 d G 9 S Z W 1 v d m V k Q 2 9 s d W 1 u c z E u e 1 R h c m l m Y V x u M j A y M S A o c G 9 y X G 5 t a W w p L D N 9 J n F 1 b 3 Q 7 L C Z x d W 9 0 O 1 N l Y 3 R p b 2 4 x L 1 R h Y m x l M D M z I C h Q Y W d l I D M 1 K S 9 B d X R v U m V t b 3 Z l Z E N v b H V t b n M x L n t U Y X J p Z m F c b j I w M j I g K H B v c l x u b W l s K S w 0 f S Z x d W 9 0 O y w m c X V v d D t T Z W N 0 a W 9 u M S 9 U Y W J s Z T A z M y A o U G F n Z S A z N S k v Q X V 0 b 1 J l b W 9 2 Z W R D b 2 x 1 b W 5 z M S 5 7 V G F y a W Z h X G 4 y M D I z X G 4 o c G 9 y I G 1 p b C k s N X 0 m c X V v d D s s J n F 1 b 3 Q 7 U 2 V j d G l v b j E v V G F i b G U w M z M g K F B h Z 2 U g M z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z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S 4 2 N T U 4 N z E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M 2 K S 9 B d X R v U m V t b 3 Z l Z E N v b H V t b n M x L n t B Z 3 J 1 c G F j a c O z b l x u c G 9 y I F R h c m l m Y S w w f S Z x d W 9 0 O y w m c X V v d D t T Z W N 0 a W 9 u M S 9 U Y W J s Z T A z N C A o U G F n Z S A z N i k v Q X V 0 b 1 J l b W 9 2 Z W R D b 2 x 1 b W 5 z M S 5 7 Q 8 O z Z G l n b y B k Z V x u Q W N 0 a X Z p Z G F k X G 5 D S U l V I F J l c 2 9 s L D F 9 J n F 1 b 3 Q 7 L C Z x d W 9 0 O 1 N l Y 3 R p b 2 4 x L 1 R h Y m x l M D M 0 I C h Q Y W d l I D M 2 K S 9 B d X R v U m V t b 3 Z l Z E N v b H V t b n M x L n t E Z X N j c m l w Y 2 n D s 2 4 g Q W N 0 a X Z p Z G F k X G 5 F Y 2 9 u w 7 N t a W N h L D J 9 J n F 1 b 3 Q 7 L C Z x d W 9 0 O 1 N l Y 3 R p b 2 4 x L 1 R h Y m x l M D M 0 I C h Q Y W d l I D M 2 K S 9 B d X R v U m V t b 3 Z l Z E N v b H V t b n M x L n t U Y X J p Z m F c b j I w M j E g K H B v c l x u b W l s K S w z f S Z x d W 9 0 O y w m c X V v d D t T Z W N 0 a W 9 u M S 9 U Y W J s Z T A z N C A o U G F n Z S A z N i k v Q X V 0 b 1 J l b W 9 2 Z W R D b 2 x 1 b W 5 z M S 5 7 V G F y a W Z h X G 4 y M D I y I C h w b 3 J c b m 1 p b C k s N H 0 m c X V v d D s s J n F 1 b 3 Q 7 U 2 V j d G l v b j E v V G F i b G U w M z Q g K F B h Z 2 U g M z Y p L 0 F 1 d G 9 S Z W 1 v d m V k Q 2 9 s d W 1 u c z E u e 1 R h c m l m Y V x u M j A y M 1 x u K H B v c i B t a W w p L D V 9 J n F 1 b 3 Q 7 L C Z x d W 9 0 O 1 N l Y 3 R p b 2 4 x L 1 R h Y m x l M D M 0 I C h Q Y W d l I D M 2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M 0 I C h Q Y W d l I D M 2 K S 9 B d X R v U m V t b 3 Z l Z E N v b H V t b n M x L n t B Z 3 J 1 c G F j a c O z b l x u c G 9 y I F R h c m l m Y S w w f S Z x d W 9 0 O y w m c X V v d D t T Z W N 0 a W 9 u M S 9 U Y W J s Z T A z N C A o U G F n Z S A z N i k v Q X V 0 b 1 J l b W 9 2 Z W R D b 2 x 1 b W 5 z M S 5 7 Q 8 O z Z G l n b y B k Z V x u Q W N 0 a X Z p Z G F k X G 5 D S U l V I F J l c 2 9 s L D F 9 J n F 1 b 3 Q 7 L C Z x d W 9 0 O 1 N l Y 3 R p b 2 4 x L 1 R h Y m x l M D M 0 I C h Q Y W d l I D M 2 K S 9 B d X R v U m V t b 3 Z l Z E N v b H V t b n M x L n t E Z X N j c m l w Y 2 n D s 2 4 g Q W N 0 a X Z p Z G F k X G 5 F Y 2 9 u w 7 N t a W N h L D J 9 J n F 1 b 3 Q 7 L C Z x d W 9 0 O 1 N l Y 3 R p b 2 4 x L 1 R h Y m x l M D M 0 I C h Q Y W d l I D M 2 K S 9 B d X R v U m V t b 3 Z l Z E N v b H V t b n M x L n t U Y X J p Z m F c b j I w M j E g K H B v c l x u b W l s K S w z f S Z x d W 9 0 O y w m c X V v d D t T Z W N 0 a W 9 u M S 9 U Y W J s Z T A z N C A o U G F n Z S A z N i k v Q X V 0 b 1 J l b W 9 2 Z W R D b 2 x 1 b W 5 z M S 5 7 V G F y a W Z h X G 4 y M D I y I C h w b 3 J c b m 1 p b C k s N H 0 m c X V v d D s s J n F 1 b 3 Q 7 U 2 V j d G l v b j E v V G F i b G U w M z Q g K F B h Z 2 U g M z Y p L 0 F 1 d G 9 S Z W 1 v d m V k Q 2 9 s d W 1 u c z E u e 1 R h c m l m Y V x u M j A y M 1 x u K H B v c i B t a W w p L D V 9 J n F 1 b 3 Q 7 L C Z x d W 9 0 O 1 N l Y 3 R p b 2 4 x L 1 R h Y m x l M D M 0 I C h Q Y W d l I D M 2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z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E u N z M 3 O D E z M V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z N y k v Q X V 0 b 1 J l b W 9 2 Z W R D b 2 x 1 b W 5 z M S 5 7 Q W d y d X B h Y 2 n D s 2 5 c b n B v c i B U Y X J p Z m E s M H 0 m c X V v d D s s J n F 1 b 3 Q 7 U 2 V j d G l v b j E v V G F i b G U w M z U g K F B h Z 2 U g M z c p L 0 F 1 d G 9 S Z W 1 v d m V k Q 2 9 s d W 1 u c z E u e 0 P D s 2 R p Z 2 8 g Z G V c b k F j d G l 2 a W R h Z F x u Q 0 l J V S B S Z X N v b C w x f S Z x d W 9 0 O y w m c X V v d D t T Z W N 0 a W 9 u M S 9 U Y W J s Z T A z N S A o U G F n Z S A z N y k v Q X V 0 b 1 J l b W 9 2 Z W R D b 2 x 1 b W 5 z M S 5 7 R G V z Y 3 J p c G N p w 7 N u I E F j d G l 2 a W R h Z F x u R W N v b s O z b W l j Y S w y f S Z x d W 9 0 O y w m c X V v d D t T Z W N 0 a W 9 u M S 9 U Y W J s Z T A z N S A o U G F n Z S A z N y k v Q X V 0 b 1 J l b W 9 2 Z W R D b 2 x 1 b W 5 z M S 5 7 V G F y a W Z h X G 4 y M D I x I C h w b 3 J c b m 1 p b C k s M 3 0 m c X V v d D s s J n F 1 b 3 Q 7 U 2 V j d G l v b j E v V G F i b G U w M z U g K F B h Z 2 U g M z c p L 0 F 1 d G 9 S Z W 1 v d m V k Q 2 9 s d W 1 u c z E u e 1 R h c m l m Y V x u M j A y M i A o c G 9 y X G 5 t a W w p L D R 9 J n F 1 b 3 Q 7 L C Z x d W 9 0 O 1 N l Y 3 R p b 2 4 x L 1 R h Y m x l M D M 1 I C h Q Y W d l I D M 3 K S 9 B d X R v U m V t b 3 Z l Z E N v b H V t b n M x L n t U Y X J p Z m F c b j I w M j N c b i h w b 3 I g b W l s K S w 1 f S Z x d W 9 0 O y w m c X V v d D t T Z W N 0 a W 9 u M S 9 U Y W J s Z T A z N S A o U G F n Z S A z N y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N S A o U G F n Z S A z N y k v Q X V 0 b 1 J l b W 9 2 Z W R D b 2 x 1 b W 5 z M S 5 7 Q W d y d X B h Y 2 n D s 2 5 c b n B v c i B U Y X J p Z m E s M H 0 m c X V v d D s s J n F 1 b 3 Q 7 U 2 V j d G l v b j E v V G F i b G U w M z U g K F B h Z 2 U g M z c p L 0 F 1 d G 9 S Z W 1 v d m V k Q 2 9 s d W 1 u c z E u e 0 P D s 2 R p Z 2 8 g Z G V c b k F j d G l 2 a W R h Z F x u Q 0 l J V S B S Z X N v b C w x f S Z x d W 9 0 O y w m c X V v d D t T Z W N 0 a W 9 u M S 9 U Y W J s Z T A z N S A o U G F n Z S A z N y k v Q X V 0 b 1 J l b W 9 2 Z W R D b 2 x 1 b W 5 z M S 5 7 R G V z Y 3 J p c G N p w 7 N u I E F j d G l 2 a W R h Z F x u R W N v b s O z b W l j Y S w y f S Z x d W 9 0 O y w m c X V v d D t T Z W N 0 a W 9 u M S 9 U Y W J s Z T A z N S A o U G F n Z S A z N y k v Q X V 0 b 1 J l b W 9 2 Z W R D b 2 x 1 b W 5 z M S 5 7 V G F y a W Z h X G 4 y M D I x I C h w b 3 J c b m 1 p b C k s M 3 0 m c X V v d D s s J n F 1 b 3 Q 7 U 2 V j d G l v b j E v V G F i b G U w M z U g K F B h Z 2 U g M z c p L 0 F 1 d G 9 S Z W 1 v d m V k Q 2 9 s d W 1 u c z E u e 1 R h c m l m Y V x u M j A y M i A o c G 9 y X G 5 t a W w p L D R 9 J n F 1 b 3 Q 7 L C Z x d W 9 0 O 1 N l Y 3 R p b 2 4 x L 1 R h Y m x l M D M 1 I C h Q Y W d l I D M 3 K S 9 B d X R v U m V t b 3 Z l Z E N v b H V t b n M x L n t U Y X J p Z m F c b j I w M j N c b i h w b 3 I g b W l s K S w 1 f S Z x d W 9 0 O y w m c X V v d D t T Z W N 0 a W 9 u M S 9 U Y W J s Z T A z N S A o U G F n Z S A z N y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M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x L j g x N z Y 3 N T Z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z g p L 0 F 1 d G 9 S Z W 1 v d m V k Q 2 9 s d W 1 u c z E u e 0 F n c n V w Y W N p w 7 N u X G 5 w b 3 I g V G F y a W Z h L D B 9 J n F 1 b 3 Q 7 L C Z x d W 9 0 O 1 N l Y 3 R p b 2 4 x L 1 R h Y m x l M D M 2 I C h Q Y W d l I D M 4 K S 9 B d X R v U m V t b 3 Z l Z E N v b H V t b n M x L n t D w 7 N k a W d v I G R l X G 5 B Y 3 R p d m l k Y W R c b k N J S V U g U m V z b 2 w s M X 0 m c X V v d D s s J n F 1 b 3 Q 7 U 2 V j d G l v b j E v V G F i b G U w M z Y g K F B h Z 2 U g M z g p L 0 F 1 d G 9 S Z W 1 v d m V k Q 2 9 s d W 1 u c z E u e 0 R l c 2 N y a X B j a c O z b i B B Y 3 R p d m l k Y W R c b k V j b 2 7 D s 2 1 p Y 2 E s M n 0 m c X V v d D s s J n F 1 b 3 Q 7 U 2 V j d G l v b j E v V G F i b G U w M z Y g K F B h Z 2 U g M z g p L 0 F 1 d G 9 S Z W 1 v d m V k Q 2 9 s d W 1 u c z E u e 1 R h c m l m Y V x u M j A y M S A o c G 9 y X G 5 t a W w p L D N 9 J n F 1 b 3 Q 7 L C Z x d W 9 0 O 1 N l Y 3 R p b 2 4 x L 1 R h Y m x l M D M 2 I C h Q Y W d l I D M 4 K S 9 B d X R v U m V t b 3 Z l Z E N v b H V t b n M x L n t U Y X J p Z m F c b j I w M j I g K H B v c l x u b W l s K S w 0 f S Z x d W 9 0 O y w m c X V v d D t T Z W N 0 a W 9 u M S 9 U Y W J s Z T A z N i A o U G F n Z S A z O C k v Q X V 0 b 1 J l b W 9 2 Z W R D b 2 x 1 b W 5 z M S 5 7 V G F y a W Z h X G 4 y M D I z X G 4 o c G 9 y I G 1 p b C k s N X 0 m c X V v d D s s J n F 1 b 3 Q 7 U 2 V j d G l v b j E v V G F i b G U w M z Y g K F B h Z 2 U g M z g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Y g K F B h Z 2 U g M z g p L 0 F 1 d G 9 S Z W 1 v d m V k Q 2 9 s d W 1 u c z E u e 0 F n c n V w Y W N p w 7 N u X G 5 w b 3 I g V G F y a W Z h L D B 9 J n F 1 b 3 Q 7 L C Z x d W 9 0 O 1 N l Y 3 R p b 2 4 x L 1 R h Y m x l M D M 2 I C h Q Y W d l I D M 4 K S 9 B d X R v U m V t b 3 Z l Z E N v b H V t b n M x L n t D w 7 N k a W d v I G R l X G 5 B Y 3 R p d m l k Y W R c b k N J S V U g U m V z b 2 w s M X 0 m c X V v d D s s J n F 1 b 3 Q 7 U 2 V j d G l v b j E v V G F i b G U w M z Y g K F B h Z 2 U g M z g p L 0 F 1 d G 9 S Z W 1 v d m V k Q 2 9 s d W 1 u c z E u e 0 R l c 2 N y a X B j a c O z b i B B Y 3 R p d m l k Y W R c b k V j b 2 7 D s 2 1 p Y 2 E s M n 0 m c X V v d D s s J n F 1 b 3 Q 7 U 2 V j d G l v b j E v V G F i b G U w M z Y g K F B h Z 2 U g M z g p L 0 F 1 d G 9 S Z W 1 v d m V k Q 2 9 s d W 1 u c z E u e 1 R h c m l m Y V x u M j A y M S A o c G 9 y X G 5 t a W w p L D N 9 J n F 1 b 3 Q 7 L C Z x d W 9 0 O 1 N l Y 3 R p b 2 4 x L 1 R h Y m x l M D M 2 I C h Q Y W d l I D M 4 K S 9 B d X R v U m V t b 3 Z l Z E N v b H V t b n M x L n t U Y X J p Z m F c b j I w M j I g K H B v c l x u b W l s K S w 0 f S Z x d W 9 0 O y w m c X V v d D t T Z W N 0 a W 9 u M S 9 U Y W J s Z T A z N i A o U G F n Z S A z O C k v Q X V 0 b 1 J l b W 9 2 Z W R D b 2 x 1 b W 5 z M S 5 7 V G F y a W Z h X G 4 y M D I z X G 4 o c G 9 y I G 1 p b C k s N X 0 m c X V v d D s s J n F 1 b 3 Q 7 U 2 V j d G l v b j E v V G F i b G U w M z Y g K F B h Z 2 U g M z g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z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I 0 N T c x N T l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z k p L 0 F 1 d G 9 S Z W 1 v d m V k Q 2 9 s d W 1 u c z E u e 0 F n c n V w Y W N p w 7 N u X G 5 w b 3 I g V G F y a W Z h L D B 9 J n F 1 b 3 Q 7 L C Z x d W 9 0 O 1 N l Y 3 R p b 2 4 x L 1 R h Y m x l M D M 3 I C h Q Y W d l I D M 5 K S 9 B d X R v U m V t b 3 Z l Z E N v b H V t b n M x L n t D w 7 N k a W d v I G R l X G 5 B Y 3 R p d m l k Y W R c b k N J S V U g U m V z b 2 w s M X 0 m c X V v d D s s J n F 1 b 3 Q 7 U 2 V j d G l v b j E v V G F i b G U w M z c g K F B h Z 2 U g M z k p L 0 F 1 d G 9 S Z W 1 v d m V k Q 2 9 s d W 1 u c z E u e 0 R l c 2 N y a X B j a c O z b i B B Y 3 R p d m l k Y W R c b k V j b 2 7 D s 2 1 p Y 2 E s M n 0 m c X V v d D s s J n F 1 b 3 Q 7 U 2 V j d G l v b j E v V G F i b G U w M z c g K F B h Z 2 U g M z k p L 0 F 1 d G 9 S Z W 1 v d m V k Q 2 9 s d W 1 u c z E u e 1 R h c m l m Y V x u M j A y M S A o c G 9 y X G 5 t a W w p L D N 9 J n F 1 b 3 Q 7 L C Z x d W 9 0 O 1 N l Y 3 R p b 2 4 x L 1 R h Y m x l M D M 3 I C h Q Y W d l I D M 5 K S 9 B d X R v U m V t b 3 Z l Z E N v b H V t b n M x L n t U Y X J p Z m F c b j I w M j I g K H B v c l x u b W l s K S w 0 f S Z x d W 9 0 O y w m c X V v d D t T Z W N 0 a W 9 u M S 9 U Y W J s Z T A z N y A o U G F n Z S A z O S k v Q X V 0 b 1 J l b W 9 2 Z W R D b 2 x 1 b W 5 z M S 5 7 V G F y a W Z h X G 4 y M D I z X G 4 o c G 9 y I G 1 p b C k s N X 0 m c X V v d D s s J n F 1 b 3 Q 7 U 2 V j d G l v b j E v V G F i b G U w M z c g K F B h Z 2 U g M z k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c g K F B h Z 2 U g M z k p L 0 F 1 d G 9 S Z W 1 v d m V k Q 2 9 s d W 1 u c z E u e 0 F n c n V w Y W N p w 7 N u X G 5 w b 3 I g V G F y a W Z h L D B 9 J n F 1 b 3 Q 7 L C Z x d W 9 0 O 1 N l Y 3 R p b 2 4 x L 1 R h Y m x l M D M 3 I C h Q Y W d l I D M 5 K S 9 B d X R v U m V t b 3 Z l Z E N v b H V t b n M x L n t D w 7 N k a W d v I G R l X G 5 B Y 3 R p d m l k Y W R c b k N J S V U g U m V z b 2 w s M X 0 m c X V v d D s s J n F 1 b 3 Q 7 U 2 V j d G l v b j E v V G F i b G U w M z c g K F B h Z 2 U g M z k p L 0 F 1 d G 9 S Z W 1 v d m V k Q 2 9 s d W 1 u c z E u e 0 R l c 2 N y a X B j a c O z b i B B Y 3 R p d m l k Y W R c b k V j b 2 7 D s 2 1 p Y 2 E s M n 0 m c X V v d D s s J n F 1 b 3 Q 7 U 2 V j d G l v b j E v V G F i b G U w M z c g K F B h Z 2 U g M z k p L 0 F 1 d G 9 S Z W 1 v d m V k Q 2 9 s d W 1 u c z E u e 1 R h c m l m Y V x u M j A y M S A o c G 9 y X G 5 t a W w p L D N 9 J n F 1 b 3 Q 7 L C Z x d W 9 0 O 1 N l Y 3 R p b 2 4 x L 1 R h Y m x l M D M 3 I C h Q Y W d l I D M 5 K S 9 B d X R v U m V t b 3 Z l Z E N v b H V t b n M x L n t U Y X J p Z m F c b j I w M j I g K H B v c l x u b W l s K S w 0 f S Z x d W 9 0 O y w m c X V v d D t T Z W N 0 a W 9 u M S 9 U Y W J s Z T A z N y A o U G F n Z S A z O S k v Q X V 0 b 1 J l b W 9 2 Z W R D b 2 x 1 b W 5 z M S 5 7 V G F y a W Z h X G 4 y M D I z X G 4 o c G 9 y I G 1 p b C k s N X 0 m c X V v d D s s J n F 1 b 3 Q 7 U 2 V j d G l v b j E v V G F i b G U w M z c g K F B h Z 2 U g M z k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4 J T I w K F B h Z 2 U l M j A 0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I 5 M z g 1 M D B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g g K F B h Z 2 U g N D A p L 0 F 1 d G 9 S Z W 1 v d m V k Q 2 9 s d W 1 u c z E u e 0 F n c n V w Y W N p w 7 N u X G 5 w b 3 I g V G F y a W Z h L D B 9 J n F 1 b 3 Q 7 L C Z x d W 9 0 O 1 N l Y 3 R p b 2 4 x L 1 R h Y m x l M D M 4 I C h Q Y W d l I D Q w K S 9 B d X R v U m V t b 3 Z l Z E N v b H V t b n M x L n t D w 7 N k a W d v I G R l X G 5 B Y 3 R p d m l k Y W R c b k N J S V U g U m V z b 2 w s M X 0 m c X V v d D s s J n F 1 b 3 Q 7 U 2 V j d G l v b j E v V G F i b G U w M z g g K F B h Z 2 U g N D A p L 0 F 1 d G 9 S Z W 1 v d m V k Q 2 9 s d W 1 u c z E u e 0 R l c 2 N y a X B j a c O z b i B B Y 3 R p d m l k Y W R c b k V j b 2 7 D s 2 1 p Y 2 E s M n 0 m c X V v d D s s J n F 1 b 3 Q 7 U 2 V j d G l v b j E v V G F i b G U w M z g g K F B h Z 2 U g N D A p L 0 F 1 d G 9 S Z W 1 v d m V k Q 2 9 s d W 1 u c z E u e 1 R h c m l m Y V x u M j A y M S A o c G 9 y X G 5 t a W w p L D N 9 J n F 1 b 3 Q 7 L C Z x d W 9 0 O 1 N l Y 3 R p b 2 4 x L 1 R h Y m x l M D M 4 I C h Q Y W d l I D Q w K S 9 B d X R v U m V t b 3 Z l Z E N v b H V t b n M x L n t U Y X J p Z m F c b j I w M j I g K H B v c l x u b W l s K S w 0 f S Z x d W 9 0 O y w m c X V v d D t T Z W N 0 a W 9 u M S 9 U Y W J s Z T A z O C A o U G F n Z S A 0 M C k v Q X V 0 b 1 J l b W 9 2 Z W R D b 2 x 1 b W 5 z M S 5 7 V G F y a W Z h X G 4 y M D I z X G 4 o c G 9 y I G 1 p b C k s N X 0 m c X V v d D s s J n F 1 b 3 Q 7 U 2 V j d G l v b j E v V G F i b G U w M z g g K F B h Z 2 U g N D A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g g K F B h Z 2 U g N D A p L 0 F 1 d G 9 S Z W 1 v d m V k Q 2 9 s d W 1 u c z E u e 0 F n c n V w Y W N p w 7 N u X G 5 w b 3 I g V G F y a W Z h L D B 9 J n F 1 b 3 Q 7 L C Z x d W 9 0 O 1 N l Y 3 R p b 2 4 x L 1 R h Y m x l M D M 4 I C h Q Y W d l I D Q w K S 9 B d X R v U m V t b 3 Z l Z E N v b H V t b n M x L n t D w 7 N k a W d v I G R l X G 5 B Y 3 R p d m l k Y W R c b k N J S V U g U m V z b 2 w s M X 0 m c X V v d D s s J n F 1 b 3 Q 7 U 2 V j d G l v b j E v V G F i b G U w M z g g K F B h Z 2 U g N D A p L 0 F 1 d G 9 S Z W 1 v d m V k Q 2 9 s d W 1 u c z E u e 0 R l c 2 N y a X B j a c O z b i B B Y 3 R p d m l k Y W R c b k V j b 2 7 D s 2 1 p Y 2 E s M n 0 m c X V v d D s s J n F 1 b 3 Q 7 U 2 V j d G l v b j E v V G F i b G U w M z g g K F B h Z 2 U g N D A p L 0 F 1 d G 9 S Z W 1 v d m V k Q 2 9 s d W 1 u c z E u e 1 R h c m l m Y V x u M j A y M S A o c G 9 y X G 5 t a W w p L D N 9 J n F 1 b 3 Q 7 L C Z x d W 9 0 O 1 N l Y 3 R p b 2 4 x L 1 R h Y m x l M D M 4 I C h Q Y W d l I D Q w K S 9 B d X R v U m V t b 3 Z l Z E N v b H V t b n M x L n t U Y X J p Z m F c b j I w M j I g K H B v c l x u b W l s K S w 0 f S Z x d W 9 0 O y w m c X V v d D t T Z W N 0 a W 9 u M S 9 U Y W J s Z T A z O C A o U G F n Z S A 0 M C k v Q X V 0 b 1 J l b W 9 2 Z W R D b 2 x 1 b W 5 z M S 5 7 V G F y a W Z h X G 4 y M D I z X G 4 o c G 9 y I G 1 p b C k s N X 0 m c X V v d D s s J n F 1 b 3 Q 7 U 2 V j d G l v b j E v V G F i b G U w M z g g K F B h Z 2 U g N D A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5 J T I w K F B h Z 2 U l M j A 0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M 2 M z A w N z Z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k g K F B h Z 2 U g N D E p L 0 F 1 d G 9 S Z W 1 v d m V k Q 2 9 s d W 1 u c z E u e 0 F n c n V w Y W N p w 7 N u X G 5 w b 3 I g V G F y a W Z h L D B 9 J n F 1 b 3 Q 7 L C Z x d W 9 0 O 1 N l Y 3 R p b 2 4 x L 1 R h Y m x l M D M 5 I C h Q Y W d l I D Q x K S 9 B d X R v U m V t b 3 Z l Z E N v b H V t b n M x L n t D w 7 N k a W d v I G R l X G 5 B Y 3 R p d m l k Y W R c b k N J S V U g U m V z b 2 w s M X 0 m c X V v d D s s J n F 1 b 3 Q 7 U 2 V j d G l v b j E v V G F i b G U w M z k g K F B h Z 2 U g N D E p L 0 F 1 d G 9 S Z W 1 v d m V k Q 2 9 s d W 1 u c z E u e 0 R l c 2 N y a X B j a c O z b i B B Y 3 R p d m l k Y W R c b k V j b 2 7 D s 2 1 p Y 2 E s M n 0 m c X V v d D s s J n F 1 b 3 Q 7 U 2 V j d G l v b j E v V G F i b G U w M z k g K F B h Z 2 U g N D E p L 0 F 1 d G 9 S Z W 1 v d m V k Q 2 9 s d W 1 u c z E u e 1 R h c m l m Y V x u M j A y M S A o c G 9 y X G 5 t a W w p L D N 9 J n F 1 b 3 Q 7 L C Z x d W 9 0 O 1 N l Y 3 R p b 2 4 x L 1 R h Y m x l M D M 5 I C h Q Y W d l I D Q x K S 9 B d X R v U m V t b 3 Z l Z E N v b H V t b n M x L n t U Y X J p Z m F c b j I w M j I g K H B v c l x u b W l s K S w 0 f S Z x d W 9 0 O y w m c X V v d D t T Z W N 0 a W 9 u M S 9 U Y W J s Z T A z O S A o U G F n Z S A 0 M S k v Q X V 0 b 1 J l b W 9 2 Z W R D b 2 x 1 b W 5 z M S 5 7 V G F y a W Z h X G 4 y M D I z X G 4 o c G 9 y I G 1 p b C k s N X 0 m c X V v d D s s J n F 1 b 3 Q 7 U 2 V j d G l v b j E v V G F i b G U w M z k g K F B h Z 2 U g N D E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k g K F B h Z 2 U g N D E p L 0 F 1 d G 9 S Z W 1 v d m V k Q 2 9 s d W 1 u c z E u e 0 F n c n V w Y W N p w 7 N u X G 5 w b 3 I g V G F y a W Z h L D B 9 J n F 1 b 3 Q 7 L C Z x d W 9 0 O 1 N l Y 3 R p b 2 4 x L 1 R h Y m x l M D M 5 I C h Q Y W d l I D Q x K S 9 B d X R v U m V t b 3 Z l Z E N v b H V t b n M x L n t D w 7 N k a W d v I G R l X G 5 B Y 3 R p d m l k Y W R c b k N J S V U g U m V z b 2 w s M X 0 m c X V v d D s s J n F 1 b 3 Q 7 U 2 V j d G l v b j E v V G F i b G U w M z k g K F B h Z 2 U g N D E p L 0 F 1 d G 9 S Z W 1 v d m V k Q 2 9 s d W 1 u c z E u e 0 R l c 2 N y a X B j a c O z b i B B Y 3 R p d m l k Y W R c b k V j b 2 7 D s 2 1 p Y 2 E s M n 0 m c X V v d D s s J n F 1 b 3 Q 7 U 2 V j d G l v b j E v V G F i b G U w M z k g K F B h Z 2 U g N D E p L 0 F 1 d G 9 S Z W 1 v d m V k Q 2 9 s d W 1 u c z E u e 1 R h c m l m Y V x u M j A y M S A o c G 9 y X G 5 t a W w p L D N 9 J n F 1 b 3 Q 7 L C Z x d W 9 0 O 1 N l Y 3 R p b 2 4 x L 1 R h Y m x l M D M 5 I C h Q Y W d l I D Q x K S 9 B d X R v U m V t b 3 Z l Z E N v b H V t b n M x L n t U Y X J p Z m F c b j I w M j I g K H B v c l x u b W l s K S w 0 f S Z x d W 9 0 O y w m c X V v d D t T Z W N 0 a W 9 u M S 9 U Y W J s Z T A z O S A o U G F n Z S A 0 M S k v Q X V 0 b 1 J l b W 9 2 Z W R D b 2 x 1 b W 5 z M S 5 7 V G F y a W Z h X G 4 y M D I z X G 4 o c G 9 y I G 1 p b C k s N X 0 m c X V v d D s s J n F 1 b 3 Q 7 U 2 V j d G l v b j E v V G F i b G U w M z k g K F B h Z 2 U g N D E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w J T I w K F B h Z 2 U l M j A 0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Q x M j E y N T h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A g K F B h Z 2 U g N D I p L 0 F 1 d G 9 S Z W 1 v d m V k Q 2 9 s d W 1 u c z E u e 0 F n c n V w Y W N p w 7 N u X G 5 w b 3 I g V G F y a W Z h L D B 9 J n F 1 b 3 Q 7 L C Z x d W 9 0 O 1 N l Y 3 R p b 2 4 x L 1 R h Y m x l M D Q w I C h Q Y W d l I D Q y K S 9 B d X R v U m V t b 3 Z l Z E N v b H V t b n M x L n t D w 7 N k a W d v I G R l X G 5 B Y 3 R p d m l k Y W R c b k N J S V U g U m V z b 2 w s M X 0 m c X V v d D s s J n F 1 b 3 Q 7 U 2 V j d G l v b j E v V G F i b G U w N D A g K F B h Z 2 U g N D I p L 0 F 1 d G 9 S Z W 1 v d m V k Q 2 9 s d W 1 u c z E u e 0 R l c 2 N y a X B j a c O z b i B B Y 3 R p d m l k Y W R c b k V j b 2 7 D s 2 1 p Y 2 E s M n 0 m c X V v d D s s J n F 1 b 3 Q 7 U 2 V j d G l v b j E v V G F i b G U w N D A g K F B h Z 2 U g N D I p L 0 F 1 d G 9 S Z W 1 v d m V k Q 2 9 s d W 1 u c z E u e 1 R h c m l m Y V x u M j A y M S A o c G 9 y X G 5 t a W w p L D N 9 J n F 1 b 3 Q 7 L C Z x d W 9 0 O 1 N l Y 3 R p b 2 4 x L 1 R h Y m x l M D Q w I C h Q Y W d l I D Q y K S 9 B d X R v U m V t b 3 Z l Z E N v b H V t b n M x L n t U Y X J p Z m F c b j I w M j I g K H B v c l x u b W l s K S w 0 f S Z x d W 9 0 O y w m c X V v d D t T Z W N 0 a W 9 u M S 9 U Y W J s Z T A 0 M C A o U G F n Z S A 0 M i k v Q X V 0 b 1 J l b W 9 2 Z W R D b 2 x 1 b W 5 z M S 5 7 V G F y a W Z h X G 4 y M D I z X G 4 o c G 9 y I G 1 p b C k s N X 0 m c X V v d D s s J n F 1 b 3 Q 7 U 2 V j d G l v b j E v V G F i b G U w N D A g K F B h Z 2 U g N D I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A g K F B h Z 2 U g N D I p L 0 F 1 d G 9 S Z W 1 v d m V k Q 2 9 s d W 1 u c z E u e 0 F n c n V w Y W N p w 7 N u X G 5 w b 3 I g V G F y a W Z h L D B 9 J n F 1 b 3 Q 7 L C Z x d W 9 0 O 1 N l Y 3 R p b 2 4 x L 1 R h Y m x l M D Q w I C h Q Y W d l I D Q y K S 9 B d X R v U m V t b 3 Z l Z E N v b H V t b n M x L n t D w 7 N k a W d v I G R l X G 5 B Y 3 R p d m l k Y W R c b k N J S V U g U m V z b 2 w s M X 0 m c X V v d D s s J n F 1 b 3 Q 7 U 2 V j d G l v b j E v V G F i b G U w N D A g K F B h Z 2 U g N D I p L 0 F 1 d G 9 S Z W 1 v d m V k Q 2 9 s d W 1 u c z E u e 0 R l c 2 N y a X B j a c O z b i B B Y 3 R p d m l k Y W R c b k V j b 2 7 D s 2 1 p Y 2 E s M n 0 m c X V v d D s s J n F 1 b 3 Q 7 U 2 V j d G l v b j E v V G F i b G U w N D A g K F B h Z 2 U g N D I p L 0 F 1 d G 9 S Z W 1 v d m V k Q 2 9 s d W 1 u c z E u e 1 R h c m l m Y V x u M j A y M S A o c G 9 y X G 5 t a W w p L D N 9 J n F 1 b 3 Q 7 L C Z x d W 9 0 O 1 N l Y 3 R p b 2 4 x L 1 R h Y m x l M D Q w I C h Q Y W d l I D Q y K S 9 B d X R v U m V t b 3 Z l Z E N v b H V t b n M x L n t U Y X J p Z m F c b j I w M j I g K H B v c l x u b W l s K S w 0 f S Z x d W 9 0 O y w m c X V v d D t T Z W N 0 a W 9 u M S 9 U Y W J s Z T A 0 M C A o U G F n Z S A 0 M i k v Q X V 0 b 1 J l b W 9 2 Z W R D b 2 x 1 b W 5 z M S 5 7 V G F y a W Z h X G 4 y M D I z X G 4 o c G 9 y I G 1 p b C k s N X 0 m c X V v d D s s J n F 1 b 3 Q 7 U 2 V j d G l v b j E v V G F i b G U w N D A g K F B h Z 2 U g N D I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y J T I w K F B h Z 2 U l M j A 0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Q 3 N j U w N j J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I g K F B h Z 2 U g N D Q p L 0 F 1 d G 9 S Z W 1 v d m V k Q 2 9 s d W 1 u c z E u e 0 F n c n V w Y W N p w 7 N u X G 5 w b 3 I g V G F y a W Z h L D B 9 J n F 1 b 3 Q 7 L C Z x d W 9 0 O 1 N l Y 3 R p b 2 4 x L 1 R h Y m x l M D Q y I C h Q Y W d l I D Q 0 K S 9 B d X R v U m V t b 3 Z l Z E N v b H V t b n M x L n t D w 7 N k a W d v I G R l X G 5 B Y 3 R p d m l k Y W R c b k N J S V U g U m V z b 2 w s M X 0 m c X V v d D s s J n F 1 b 3 Q 7 U 2 V j d G l v b j E v V G F i b G U w N D I g K F B h Z 2 U g N D Q p L 0 F 1 d G 9 S Z W 1 v d m V k Q 2 9 s d W 1 u c z E u e 0 R l c 2 N y a X B j a c O z b i B B Y 3 R p d m l k Y W R c b k V j b 2 7 D s 2 1 p Y 2 E s M n 0 m c X V v d D s s J n F 1 b 3 Q 7 U 2 V j d G l v b j E v V G F i b G U w N D I g K F B h Z 2 U g N D Q p L 0 F 1 d G 9 S Z W 1 v d m V k Q 2 9 s d W 1 u c z E u e 1 R h c m l m Y V x u M j A y M S A o c G 9 y X G 5 t a W w p L D N 9 J n F 1 b 3 Q 7 L C Z x d W 9 0 O 1 N l Y 3 R p b 2 4 x L 1 R h Y m x l M D Q y I C h Q Y W d l I D Q 0 K S 9 B d X R v U m V t b 3 Z l Z E N v b H V t b n M x L n t U Y X J p Z m F c b j I w M j I g K H B v c l x u b W l s K S w 0 f S Z x d W 9 0 O y w m c X V v d D t T Z W N 0 a W 9 u M S 9 U Y W J s Z T A 0 M i A o U G F n Z S A 0 N C k v Q X V 0 b 1 J l b W 9 2 Z W R D b 2 x 1 b W 5 z M S 5 7 V G F y a W Z h X G 4 y M D I z X G 4 o c G 9 y I G 1 p b C k s N X 0 m c X V v d D s s J n F 1 b 3 Q 7 U 2 V j d G l v b j E v V G F i b G U w N D I g K F B h Z 2 U g N D Q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I g K F B h Z 2 U g N D Q p L 0 F 1 d G 9 S Z W 1 v d m V k Q 2 9 s d W 1 u c z E u e 0 F n c n V w Y W N p w 7 N u X G 5 w b 3 I g V G F y a W Z h L D B 9 J n F 1 b 3 Q 7 L C Z x d W 9 0 O 1 N l Y 3 R p b 2 4 x L 1 R h Y m x l M D Q y I C h Q Y W d l I D Q 0 K S 9 B d X R v U m V t b 3 Z l Z E N v b H V t b n M x L n t D w 7 N k a W d v I G R l X G 5 B Y 3 R p d m l k Y W R c b k N J S V U g U m V z b 2 w s M X 0 m c X V v d D s s J n F 1 b 3 Q 7 U 2 V j d G l v b j E v V G F i b G U w N D I g K F B h Z 2 U g N D Q p L 0 F 1 d G 9 S Z W 1 v d m V k Q 2 9 s d W 1 u c z E u e 0 R l c 2 N y a X B j a c O z b i B B Y 3 R p d m l k Y W R c b k V j b 2 7 D s 2 1 p Y 2 E s M n 0 m c X V v d D s s J n F 1 b 3 Q 7 U 2 V j d G l v b j E v V G F i b G U w N D I g K F B h Z 2 U g N D Q p L 0 F 1 d G 9 S Z W 1 v d m V k Q 2 9 s d W 1 u c z E u e 1 R h c m l m Y V x u M j A y M S A o c G 9 y X G 5 t a W w p L D N 9 J n F 1 b 3 Q 7 L C Z x d W 9 0 O 1 N l Y 3 R p b 2 4 x L 1 R h Y m x l M D Q y I C h Q Y W d l I D Q 0 K S 9 B d X R v U m V t b 3 Z l Z E N v b H V t b n M x L n t U Y X J p Z m F c b j I w M j I g K H B v c l x u b W l s K S w 0 f S Z x d W 9 0 O y w m c X V v d D t T Z W N 0 a W 9 u M S 9 U Y W J s Z T A 0 M i A o U G F n Z S A 0 N C k v Q X V 0 b 1 J l b W 9 2 Z W R D b 2 x 1 b W 5 z M S 5 7 V G F y a W Z h X G 4 y M D I z X G 4 o c G 9 y I G 1 p b C k s N X 0 m c X V v d D s s J n F 1 b 3 Q 7 U 2 V j d G l v b j E v V G F i b G U w N D I g K F B h Z 2 U g N D Q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x J T I w K F B h Z 2 U l M j A 0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U 0 N T I w M z V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E g K F B h Z 2 U g N D M p L 0 F 1 d G 9 S Z W 1 v d m V k Q 2 9 s d W 1 u c z E u e 0 F n c n V w Y W N p w 7 N u X G 5 w b 3 I g V G F y a W Z h L D B 9 J n F 1 b 3 Q 7 L C Z x d W 9 0 O 1 N l Y 3 R p b 2 4 x L 1 R h Y m x l M D Q x I C h Q Y W d l I D Q z K S 9 B d X R v U m V t b 3 Z l Z E N v b H V t b n M x L n t D w 7 N k a W d v I G R l X G 5 B Y 3 R p d m l k Y W R c b k N J S V U g U m V z b 2 w s M X 0 m c X V v d D s s J n F 1 b 3 Q 7 U 2 V j d G l v b j E v V G F i b G U w N D E g K F B h Z 2 U g N D M p L 0 F 1 d G 9 S Z W 1 v d m V k Q 2 9 s d W 1 u c z E u e 0 R l c 2 N y a X B j a c O z b i B B Y 3 R p d m l k Y W R c b k V j b 2 7 D s 2 1 p Y 2 E s M n 0 m c X V v d D s s J n F 1 b 3 Q 7 U 2 V j d G l v b j E v V G F i b G U w N D E g K F B h Z 2 U g N D M p L 0 F 1 d G 9 S Z W 1 v d m V k Q 2 9 s d W 1 u c z E u e 1 R h c m l m Y V x u M j A y M S A o c G 9 y X G 5 t a W w p L D N 9 J n F 1 b 3 Q 7 L C Z x d W 9 0 O 1 N l Y 3 R p b 2 4 x L 1 R h Y m x l M D Q x I C h Q Y W d l I D Q z K S 9 B d X R v U m V t b 3 Z l Z E N v b H V t b n M x L n t U Y X J p Z m F c b j I w M j I g K H B v c l x u b W l s K S w 0 f S Z x d W 9 0 O y w m c X V v d D t T Z W N 0 a W 9 u M S 9 U Y W J s Z T A 0 M S A o U G F n Z S A 0 M y k v Q X V 0 b 1 J l b W 9 2 Z W R D b 2 x 1 b W 5 z M S 5 7 V G F y a W Z h X G 4 y M D I z X G 4 o c G 9 y I G 1 p b C k s N X 0 m c X V v d D s s J n F 1 b 3 Q 7 U 2 V j d G l v b j E v V G F i b G U w N D E g K F B h Z 2 U g N D M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N D M p L 0 F 1 d G 9 S Z W 1 v d m V k Q 2 9 s d W 1 u c z E u e 0 F n c n V w Y W N p w 7 N u X G 5 w b 3 I g V G F y a W Z h L D B 9 J n F 1 b 3 Q 7 L C Z x d W 9 0 O 1 N l Y 3 R p b 2 4 x L 1 R h Y m x l M D Q x I C h Q Y W d l I D Q z K S 9 B d X R v U m V t b 3 Z l Z E N v b H V t b n M x L n t D w 7 N k a W d v I G R l X G 5 B Y 3 R p d m l k Y W R c b k N J S V U g U m V z b 2 w s M X 0 m c X V v d D s s J n F 1 b 3 Q 7 U 2 V j d G l v b j E v V G F i b G U w N D E g K F B h Z 2 U g N D M p L 0 F 1 d G 9 S Z W 1 v d m V k Q 2 9 s d W 1 u c z E u e 0 R l c 2 N y a X B j a c O z b i B B Y 3 R p d m l k Y W R c b k V j b 2 7 D s 2 1 p Y 2 E s M n 0 m c X V v d D s s J n F 1 b 3 Q 7 U 2 V j d G l v b j E v V G F i b G U w N D E g K F B h Z 2 U g N D M p L 0 F 1 d G 9 S Z W 1 v d m V k Q 2 9 s d W 1 u c z E u e 1 R h c m l m Y V x u M j A y M S A o c G 9 y X G 5 t a W w p L D N 9 J n F 1 b 3 Q 7 L C Z x d W 9 0 O 1 N l Y 3 R p b 2 4 x L 1 R h Y m x l M D Q x I C h Q Y W d l I D Q z K S 9 B d X R v U m V t b 3 Z l Z E N v b H V t b n M x L n t U Y X J p Z m F c b j I w M j I g K H B v c l x u b W l s K S w 0 f S Z x d W 9 0 O y w m c X V v d D t T Z W N 0 a W 9 u M S 9 U Y W J s Z T A 0 M S A o U G F n Z S A 0 M y k v Q X V 0 b 1 J l b W 9 2 Z W R D b 2 x 1 b W 5 z M S 5 7 V G F y a W Z h X G 4 y M D I z X G 4 o c G 9 y I G 1 p b C k s N X 0 m c X V v d D s s J n F 1 b 3 Q 7 U 2 V j d G l v b j E v V G F i b G U w N D E g K F B h Z 2 U g N D M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z J T I w K F B h Z 2 U l M j A 0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c y M D M y O D B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M g K F B h Z 2 U g N D U p L 0 F 1 d G 9 S Z W 1 v d m V k Q 2 9 s d W 1 u c z E u e 0 F n c n V w Y W N p w 7 N u X G 5 w b 3 I g V G F y a W Z h L D B 9 J n F 1 b 3 Q 7 L C Z x d W 9 0 O 1 N l Y 3 R p b 2 4 x L 1 R h Y m x l M D Q z I C h Q Y W d l I D Q 1 K S 9 B d X R v U m V t b 3 Z l Z E N v b H V t b n M x L n t D w 7 N k a W d v I G R l X G 5 B Y 3 R p d m l k Y W R c b k N J S V U g U m V z b 2 w s M X 0 m c X V v d D s s J n F 1 b 3 Q 7 U 2 V j d G l v b j E v V G F i b G U w N D M g K F B h Z 2 U g N D U p L 0 F 1 d G 9 S Z W 1 v d m V k Q 2 9 s d W 1 u c z E u e 0 R l c 2 N y a X B j a c O z b i B B Y 3 R p d m l k Y W R c b k V j b 2 7 D s 2 1 p Y 2 E s M n 0 m c X V v d D s s J n F 1 b 3 Q 7 U 2 V j d G l v b j E v V G F i b G U w N D M g K F B h Z 2 U g N D U p L 0 F 1 d G 9 S Z W 1 v d m V k Q 2 9 s d W 1 u c z E u e 1 R h c m l m Y V x u M j A y M S A o c G 9 y X G 5 t a W w p L D N 9 J n F 1 b 3 Q 7 L C Z x d W 9 0 O 1 N l Y 3 R p b 2 4 x L 1 R h Y m x l M D Q z I C h Q Y W d l I D Q 1 K S 9 B d X R v U m V t b 3 Z l Z E N v b H V t b n M x L n t U Y X J p Z m F c b j I w M j I g K H B v c l x u b W l s K S w 0 f S Z x d W 9 0 O y w m c X V v d D t T Z W N 0 a W 9 u M S 9 U Y W J s Z T A 0 M y A o U G F n Z S A 0 N S k v Q X V 0 b 1 J l b W 9 2 Z W R D b 2 x 1 b W 5 z M S 5 7 V G F y a W Z h X G 4 y M D I z X G 4 o c G 9 y I G 1 p b C k s N X 0 m c X V v d D s s J n F 1 b 3 Q 7 U 2 V j d G l v b j E v V G F i b G U w N D M g K F B h Z 2 U g N D U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M g K F B h Z 2 U g N D U p L 0 F 1 d G 9 S Z W 1 v d m V k Q 2 9 s d W 1 u c z E u e 0 F n c n V w Y W N p w 7 N u X G 5 w b 3 I g V G F y a W Z h L D B 9 J n F 1 b 3 Q 7 L C Z x d W 9 0 O 1 N l Y 3 R p b 2 4 x L 1 R h Y m x l M D Q z I C h Q Y W d l I D Q 1 K S 9 B d X R v U m V t b 3 Z l Z E N v b H V t b n M x L n t D w 7 N k a W d v I G R l X G 5 B Y 3 R p d m l k Y W R c b k N J S V U g U m V z b 2 w s M X 0 m c X V v d D s s J n F 1 b 3 Q 7 U 2 V j d G l v b j E v V G F i b G U w N D M g K F B h Z 2 U g N D U p L 0 F 1 d G 9 S Z W 1 v d m V k Q 2 9 s d W 1 u c z E u e 0 R l c 2 N y a X B j a c O z b i B B Y 3 R p d m l k Y W R c b k V j b 2 7 D s 2 1 p Y 2 E s M n 0 m c X V v d D s s J n F 1 b 3 Q 7 U 2 V j d G l v b j E v V G F i b G U w N D M g K F B h Z 2 U g N D U p L 0 F 1 d G 9 S Z W 1 v d m V k Q 2 9 s d W 1 u c z E u e 1 R h c m l m Y V x u M j A y M S A o c G 9 y X G 5 t a W w p L D N 9 J n F 1 b 3 Q 7 L C Z x d W 9 0 O 1 N l Y 3 R p b 2 4 x L 1 R h Y m x l M D Q z I C h Q Y W d l I D Q 1 K S 9 B d X R v U m V t b 3 Z l Z E N v b H V t b n M x L n t U Y X J p Z m F c b j I w M j I g K H B v c l x u b W l s K S w 0 f S Z x d W 9 0 O y w m c X V v d D t T Z W N 0 a W 9 u M S 9 U Y W J s Z T A 0 M y A o U G F n Z S A 0 N S k v Q X V 0 b 1 J l b W 9 2 Z W R D b 2 x 1 b W 5 z M S 5 7 V G F y a W Z h X G 4 y M D I z X G 4 o c G 9 y I G 1 p b C k s N X 0 m c X V v d D s s J n F 1 b 3 Q 7 U 2 V j d G l v b j E v V G F i b G U w N D M g K F B h Z 2 U g N D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0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k 2 N j k y O D V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Q g K F B h Z 2 U g N D Y p L 0 F 1 d G 9 S Z W 1 v d m V k Q 2 9 s d W 1 u c z E u e 0 F n c n V w Y W N p w 7 N u X G 5 w b 3 I g V G F y a W Z h L D B 9 J n F 1 b 3 Q 7 L C Z x d W 9 0 O 1 N l Y 3 R p b 2 4 x L 1 R h Y m x l M D Q 0 I C h Q Y W d l I D Q 2 K S 9 B d X R v U m V t b 3 Z l Z E N v b H V t b n M x L n t D w 7 N k a W d v I G R l X G 5 B Y 3 R p d m l k Y W R c b k N J S V U g U m V z b 2 w s M X 0 m c X V v d D s s J n F 1 b 3 Q 7 U 2 V j d G l v b j E v V G F i b G U w N D Q g K F B h Z 2 U g N D Y p L 0 F 1 d G 9 S Z W 1 v d m V k Q 2 9 s d W 1 u c z E u e 0 R l c 2 N y a X B j a c O z b i B B Y 3 R p d m l k Y W R c b k V j b 2 7 D s 2 1 p Y 2 E s M n 0 m c X V v d D s s J n F 1 b 3 Q 7 U 2 V j d G l v b j E v V G F i b G U w N D Q g K F B h Z 2 U g N D Y p L 0 F 1 d G 9 S Z W 1 v d m V k Q 2 9 s d W 1 u c z E u e 1 R h c m l m Y V x u M j A y M S A o c G 9 y X G 5 t a W w p L D N 9 J n F 1 b 3 Q 7 L C Z x d W 9 0 O 1 N l Y 3 R p b 2 4 x L 1 R h Y m x l M D Q 0 I C h Q Y W d l I D Q 2 K S 9 B d X R v U m V t b 3 Z l Z E N v b H V t b n M x L n t U Y X J p Z m F c b j I w M j I g K H B v c l x u b W l s K S w 0 f S Z x d W 9 0 O y w m c X V v d D t T Z W N 0 a W 9 u M S 9 U Y W J s Z T A 0 N C A o U G F n Z S A 0 N i k v Q X V 0 b 1 J l b W 9 2 Z W R D b 2 x 1 b W 5 z M S 5 7 V G F y a W Z h X G 4 y M D I z X G 4 o c G 9 y I G 1 p b C k s N X 0 m c X V v d D s s J n F 1 b 3 Q 7 U 2 V j d G l v b j E v V G F i b G U w N D Q g K F B h Z 2 U g N D Y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Q g K F B h Z 2 U g N D Y p L 0 F 1 d G 9 S Z W 1 v d m V k Q 2 9 s d W 1 u c z E u e 0 F n c n V w Y W N p w 7 N u X G 5 w b 3 I g V G F y a W Z h L D B 9 J n F 1 b 3 Q 7 L C Z x d W 9 0 O 1 N l Y 3 R p b 2 4 x L 1 R h Y m x l M D Q 0 I C h Q Y W d l I D Q 2 K S 9 B d X R v U m V t b 3 Z l Z E N v b H V t b n M x L n t D w 7 N k a W d v I G R l X G 5 B Y 3 R p d m l k Y W R c b k N J S V U g U m V z b 2 w s M X 0 m c X V v d D s s J n F 1 b 3 Q 7 U 2 V j d G l v b j E v V G F i b G U w N D Q g K F B h Z 2 U g N D Y p L 0 F 1 d G 9 S Z W 1 v d m V k Q 2 9 s d W 1 u c z E u e 0 R l c 2 N y a X B j a c O z b i B B Y 3 R p d m l k Y W R c b k V j b 2 7 D s 2 1 p Y 2 E s M n 0 m c X V v d D s s J n F 1 b 3 Q 7 U 2 V j d G l v b j E v V G F i b G U w N D Q g K F B h Z 2 U g N D Y p L 0 F 1 d G 9 S Z W 1 v d m V k Q 2 9 s d W 1 u c z E u e 1 R h c m l m Y V x u M j A y M S A o c G 9 y X G 5 t a W w p L D N 9 J n F 1 b 3 Q 7 L C Z x d W 9 0 O 1 N l Y 3 R p b 2 4 x L 1 R h Y m x l M D Q 0 I C h Q Y W d l I D Q 2 K S 9 B d X R v U m V t b 3 Z l Z E N v b H V t b n M x L n t U Y X J p Z m F c b j I w M j I g K H B v c l x u b W l s K S w 0 f S Z x d W 9 0 O y w m c X V v d D t T Z W N 0 a W 9 u M S 9 U Y W J s Z T A 0 N C A o U G F n Z S A 0 N i k v Q X V 0 b 1 J l b W 9 2 Z W R D b 2 x 1 b W 5 z M S 5 7 V G F y a W Z h X G 4 y M D I z X G 4 o c G 9 y I G 1 p b C k s N X 0 m c X V v d D s s J n F 1 b 3 Q 7 U 2 V j d G l v b j E v V G F i b G U w N D Q g K F B h Z 2 U g N D Y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1 J T I w K F B h Z 2 U l M j A 0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1 L j A 4 M D M 2 N j R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U g K F B h Z 2 U g N D c p L 0 F 1 d G 9 S Z W 1 v d m V k Q 2 9 s d W 1 u c z E u e 0 F n c n V w Y W N p w 7 N u X G 5 w b 3 I g V G F y a W Z h L D B 9 J n F 1 b 3 Q 7 L C Z x d W 9 0 O 1 N l Y 3 R p b 2 4 x L 1 R h Y m x l M D Q 1 I C h Q Y W d l I D Q 3 K S 9 B d X R v U m V t b 3 Z l Z E N v b H V t b n M x L n t D w 7 N k a W d v I G R l X G 5 B Y 3 R p d m l k Y W R c b k N J S V U g U m V z b 2 w s M X 0 m c X V v d D s s J n F 1 b 3 Q 7 U 2 V j d G l v b j E v V G F i b G U w N D U g K F B h Z 2 U g N D c p L 0 F 1 d G 9 S Z W 1 v d m V k Q 2 9 s d W 1 u c z E u e 0 R l c 2 N y a X B j a c O z b i B B Y 3 R p d m l k Y W R c b k V j b 2 7 D s 2 1 p Y 2 E s M n 0 m c X V v d D s s J n F 1 b 3 Q 7 U 2 V j d G l v b j E v V G F i b G U w N D U g K F B h Z 2 U g N D c p L 0 F 1 d G 9 S Z W 1 v d m V k Q 2 9 s d W 1 u c z E u e 1 R h c m l m Y V x u M j A y M S A o c G 9 y X G 5 t a W w p L D N 9 J n F 1 b 3 Q 7 L C Z x d W 9 0 O 1 N l Y 3 R p b 2 4 x L 1 R h Y m x l M D Q 1 I C h Q Y W d l I D Q 3 K S 9 B d X R v U m V t b 3 Z l Z E N v b H V t b n M x L n t U Y X J p Z m F c b j I w M j I g K H B v c l x u b W l s K S w 0 f S Z x d W 9 0 O y w m c X V v d D t T Z W N 0 a W 9 u M S 9 U Y W J s Z T A 0 N S A o U G F n Z S A 0 N y k v Q X V 0 b 1 J l b W 9 2 Z W R D b 2 x 1 b W 5 z M S 5 7 V G F y a W Z h X G 4 y M D I z X G 4 o c G 9 y I G 1 p b C k s N X 0 m c X V v d D s s J n F 1 b 3 Q 7 U 2 V j d G l v b j E v V G F i b G U w N D U g K F B h Z 2 U g N D c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U g K F B h Z 2 U g N D c p L 0 F 1 d G 9 S Z W 1 v d m V k Q 2 9 s d W 1 u c z E u e 0 F n c n V w Y W N p w 7 N u X G 5 w b 3 I g V G F y a W Z h L D B 9 J n F 1 b 3 Q 7 L C Z x d W 9 0 O 1 N l Y 3 R p b 2 4 x L 1 R h Y m x l M D Q 1 I C h Q Y W d l I D Q 3 K S 9 B d X R v U m V t b 3 Z l Z E N v b H V t b n M x L n t D w 7 N k a W d v I G R l X G 5 B Y 3 R p d m l k Y W R c b k N J S V U g U m V z b 2 w s M X 0 m c X V v d D s s J n F 1 b 3 Q 7 U 2 V j d G l v b j E v V G F i b G U w N D U g K F B h Z 2 U g N D c p L 0 F 1 d G 9 S Z W 1 v d m V k Q 2 9 s d W 1 u c z E u e 0 R l c 2 N y a X B j a c O z b i B B Y 3 R p d m l k Y W R c b k V j b 2 7 D s 2 1 p Y 2 E s M n 0 m c X V v d D s s J n F 1 b 3 Q 7 U 2 V j d G l v b j E v V G F i b G U w N D U g K F B h Z 2 U g N D c p L 0 F 1 d G 9 S Z W 1 v d m V k Q 2 9 s d W 1 u c z E u e 1 R h c m l m Y V x u M j A y M S A o c G 9 y X G 5 t a W w p L D N 9 J n F 1 b 3 Q 7 L C Z x d W 9 0 O 1 N l Y 3 R p b 2 4 x L 1 R h Y m x l M D Q 1 I C h Q Y W d l I D Q 3 K S 9 B d X R v U m V t b 3 Z l Z E N v b H V t b n M x L n t U Y X J p Z m F c b j I w M j I g K H B v c l x u b W l s K S w 0 f S Z x d W 9 0 O y w m c X V v d D t T Z W N 0 a W 9 u M S 9 U Y W J s Z T A 0 N S A o U G F n Z S A 0 N y k v Q X V 0 b 1 J l b W 9 2 Z W R D b 2 x 1 b W 5 z M S 5 7 V G F y a W Z h X G 4 y M D I z X G 4 o c G 9 y I G 1 p b C k s N X 0 m c X V v d D s s J n F 1 b 3 Q 7 U 2 V j d G l v b j E v V G F i b G U w N D U g K F B h Z 2 U g N D c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2 J T I w K F B h Z 2 U l M j A 0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x O D M 2 N T k 5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2 I C h Q Y W d l I D Q 4 K S 9 B d X R v U m V t b 3 Z l Z E N v b H V t b n M x L n t B Z 3 J 1 c G F j a c O z b l x u c G 9 y I F R h c m l m Y S w w f S Z x d W 9 0 O y w m c X V v d D t T Z W N 0 a W 9 u M S 9 U Y W J s Z T A 0 N i A o U G F n Z S A 0 O C k v Q X V 0 b 1 J l b W 9 2 Z W R D b 2 x 1 b W 5 z M S 5 7 Q 8 O z Z G l n b y B k Z V x u Q W N 0 a X Z p Z G F k X G 5 D S U l V I F J l c 2 9 s L D F 9 J n F 1 b 3 Q 7 L C Z x d W 9 0 O 1 N l Y 3 R p b 2 4 x L 1 R h Y m x l M D Q 2 I C h Q Y W d l I D Q 4 K S 9 B d X R v U m V t b 3 Z l Z E N v b H V t b n M x L n t E Z X N j c m l w Y 2 n D s 2 4 g Q W N 0 a X Z p Z G F k X G 5 F Y 2 9 u w 7 N t a W N h L D J 9 J n F 1 b 3 Q 7 L C Z x d W 9 0 O 1 N l Y 3 R p b 2 4 x L 1 R h Y m x l M D Q 2 I C h Q Y W d l I D Q 4 K S 9 B d X R v U m V t b 3 Z l Z E N v b H V t b n M x L n t U Y X J p Z m F c b j I w M j E g K H B v c l x u b W l s K S w z f S Z x d W 9 0 O y w m c X V v d D t T Z W N 0 a W 9 u M S 9 U Y W J s Z T A 0 N i A o U G F n Z S A 0 O C k v Q X V 0 b 1 J l b W 9 2 Z W R D b 2 x 1 b W 5 z M S 5 7 V G F y a W Z h X G 4 y M D I y I C h w b 3 J c b m 1 p b C k s N H 0 m c X V v d D s s J n F 1 b 3 Q 7 U 2 V j d G l v b j E v V G F i b G U w N D Y g K F B h Z 2 U g N D g p L 0 F 1 d G 9 S Z W 1 v d m V k Q 2 9 s d W 1 u c z E u e 1 R h c m l m Y V x u M j A y M 1 x u K H B v c i B t a W w p L D V 9 J n F 1 b 3 Q 7 L C Z x d W 9 0 O 1 N l Y 3 R p b 2 4 x L 1 R h Y m x l M D Q 2 I C h Q Y W d l I D Q 4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2 I C h Q Y W d l I D Q 4 K S 9 B d X R v U m V t b 3 Z l Z E N v b H V t b n M x L n t B Z 3 J 1 c G F j a c O z b l x u c G 9 y I F R h c m l m Y S w w f S Z x d W 9 0 O y w m c X V v d D t T Z W N 0 a W 9 u M S 9 U Y W J s Z T A 0 N i A o U G F n Z S A 0 O C k v Q X V 0 b 1 J l b W 9 2 Z W R D b 2 x 1 b W 5 z M S 5 7 Q 8 O z Z G l n b y B k Z V x u Q W N 0 a X Z p Z G F k X G 5 D S U l V I F J l c 2 9 s L D F 9 J n F 1 b 3 Q 7 L C Z x d W 9 0 O 1 N l Y 3 R p b 2 4 x L 1 R h Y m x l M D Q 2 I C h Q Y W d l I D Q 4 K S 9 B d X R v U m V t b 3 Z l Z E N v b H V t b n M x L n t E Z X N j c m l w Y 2 n D s 2 4 g Q W N 0 a X Z p Z G F k X G 5 F Y 2 9 u w 7 N t a W N h L D J 9 J n F 1 b 3 Q 7 L C Z x d W 9 0 O 1 N l Y 3 R p b 2 4 x L 1 R h Y m x l M D Q 2 I C h Q Y W d l I D Q 4 K S 9 B d X R v U m V t b 3 Z l Z E N v b H V t b n M x L n t U Y X J p Z m F c b j I w M j E g K H B v c l x u b W l s K S w z f S Z x d W 9 0 O y w m c X V v d D t T Z W N 0 a W 9 u M S 9 U Y W J s Z T A 0 N i A o U G F n Z S A 0 O C k v Q X V 0 b 1 J l b W 9 2 Z W R D b 2 x 1 b W 5 z M S 5 7 V G F y a W Z h X G 4 y M D I y I C h w b 3 J c b m 1 p b C k s N H 0 m c X V v d D s s J n F 1 b 3 Q 7 U 2 V j d G l v b j E v V G F i b G U w N D Y g K F B h Z 2 U g N D g p L 0 F 1 d G 9 S Z W 1 v d m V k Q 2 9 s d W 1 u c z E u e 1 R h c m l m Y V x u M j A y M 1 x u K H B v c i B t a W w p L D V 9 J n F 1 b 3 Q 7 L C Z x d W 9 0 O 1 N l Y 3 R p b 2 4 x L 1 R h Y m x l M D Q 2 I C h Q Y W d l I D Q 4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N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z M j k z N j I 1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Q 5 K S 9 B d X R v U m V t b 3 Z l Z E N v b H V t b n M x L n t B Z 3 J 1 c G F j a c O z b l x u c G 9 y I F R h c m l m Y S w w f S Z x d W 9 0 O y w m c X V v d D t T Z W N 0 a W 9 u M S 9 U Y W J s Z T A 0 N y A o U G F n Z S A 0 O S k v Q X V 0 b 1 J l b W 9 2 Z W R D b 2 x 1 b W 5 z M S 5 7 Q 8 O z Z G l n b y B k Z V x u Q W N 0 a X Z p Z G F k X G 5 D S U l V I F J l c 2 9 s L D F 9 J n F 1 b 3 Q 7 L C Z x d W 9 0 O 1 N l Y 3 R p b 2 4 x L 1 R h Y m x l M D Q 3 I C h Q Y W d l I D Q 5 K S 9 B d X R v U m V t b 3 Z l Z E N v b H V t b n M x L n t E Z X N j c m l w Y 2 n D s 2 4 g Q W N 0 a X Z p Z G F k X G 5 F Y 2 9 u w 7 N t a W N h L D J 9 J n F 1 b 3 Q 7 L C Z x d W 9 0 O 1 N l Y 3 R p b 2 4 x L 1 R h Y m x l M D Q 3 I C h Q Y W d l I D Q 5 K S 9 B d X R v U m V t b 3 Z l Z E N v b H V t b n M x L n t U Y X J p Z m F c b j I w M j E g K H B v c l x u b W l s K S w z f S Z x d W 9 0 O y w m c X V v d D t T Z W N 0 a W 9 u M S 9 U Y W J s Z T A 0 N y A o U G F n Z S A 0 O S k v Q X V 0 b 1 J l b W 9 2 Z W R D b 2 x 1 b W 5 z M S 5 7 V G F y a W Z h X G 4 y M D I y I C h w b 3 J c b m 1 p b C k s N H 0 m c X V v d D s s J n F 1 b 3 Q 7 U 2 V j d G l v b j E v V G F i b G U w N D c g K F B h Z 2 U g N D k p L 0 F 1 d G 9 S Z W 1 v d m V k Q 2 9 s d W 1 u c z E u e 1 R h c m l m Y V x u M j A y M 1 x u K H B v c i B t a W w p L D V 9 J n F 1 b 3 Q 7 L C Z x d W 9 0 O 1 N l Y 3 R p b 2 4 x L 1 R h Y m x l M D Q 3 I C h Q Y W d l I D Q 5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3 I C h Q Y W d l I D Q 5 K S 9 B d X R v U m V t b 3 Z l Z E N v b H V t b n M x L n t B Z 3 J 1 c G F j a c O z b l x u c G 9 y I F R h c m l m Y S w w f S Z x d W 9 0 O y w m c X V v d D t T Z W N 0 a W 9 u M S 9 U Y W J s Z T A 0 N y A o U G F n Z S A 0 O S k v Q X V 0 b 1 J l b W 9 2 Z W R D b 2 x 1 b W 5 z M S 5 7 Q 8 O z Z G l n b y B k Z V x u Q W N 0 a X Z p Z G F k X G 5 D S U l V I F J l c 2 9 s L D F 9 J n F 1 b 3 Q 7 L C Z x d W 9 0 O 1 N l Y 3 R p b 2 4 x L 1 R h Y m x l M D Q 3 I C h Q Y W d l I D Q 5 K S 9 B d X R v U m V t b 3 Z l Z E N v b H V t b n M x L n t E Z X N j c m l w Y 2 n D s 2 4 g Q W N 0 a X Z p Z G F k X G 5 F Y 2 9 u w 7 N t a W N h L D J 9 J n F 1 b 3 Q 7 L C Z x d W 9 0 O 1 N l Y 3 R p b 2 4 x L 1 R h Y m x l M D Q 3 I C h Q Y W d l I D Q 5 K S 9 B d X R v U m V t b 3 Z l Z E N v b H V t b n M x L n t U Y X J p Z m F c b j I w M j E g K H B v c l x u b W l s K S w z f S Z x d W 9 0 O y w m c X V v d D t T Z W N 0 a W 9 u M S 9 U Y W J s Z T A 0 N y A o U G F n Z S A 0 O S k v Q X V 0 b 1 J l b W 9 2 Z W R D b 2 x 1 b W 5 z M S 5 7 V G F y a W Z h X G 4 y M D I y I C h w b 3 J c b m 1 p b C k s N H 0 m c X V v d D s s J n F 1 b 3 Q 7 U 2 V j d G l v b j E v V G F i b G U w N D c g K F B h Z 2 U g N D k p L 0 F 1 d G 9 S Z W 1 v d m V k Q 2 9 s d W 1 u c z E u e 1 R h c m l m Y V x u M j A y M 1 x u K H B v c i B t a W w p L D V 9 J n F 1 b 3 Q 7 L C Z x d W 9 0 O 1 N l Y 3 R p b 2 4 x L 1 R h Y m x l M D Q 3 I C h Q Y W d l I D Q 5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N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z O D c 0 M j U w W i I v P j x F b n R y e S B U e X B l P S J G a W x s Q 2 9 s d W 1 u V H l w Z X M i I F Z h b H V l P S J z Q X d Z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U w K S 9 B d X R v U m V t b 3 Z l Z E N v b H V t b n M x L n t B Z 3 J 1 c G F j a c O z b l x u c G 9 y I F R h c m l m Y S w w f S Z x d W 9 0 O y w m c X V v d D t T Z W N 0 a W 9 u M S 9 U Y W J s Z T A 0 O C A o U G F n Z S A 1 M C k v Q X V 0 b 1 J l b W 9 2 Z W R D b 2 x 1 b W 5 z M S 5 7 Q 8 O z Z G l n b y B k Z V x u Q W N 0 a X Z p Z G F k X G 5 D S U l V I F J l c 2 9 s L D F 9 J n F 1 b 3 Q 7 L C Z x d W 9 0 O 1 N l Y 3 R p b 2 4 x L 1 R h Y m x l M D Q 4 I C h Q Y W d l I D U w K S 9 B d X R v U m V t b 3 Z l Z E N v b H V t b n M x L n t E Z X N j c m l w Y 2 n D s 2 4 g Q W N 0 a X Z p Z G F k X G 5 F Y 2 9 u w 7 N t a W N h L D J 9 J n F 1 b 3 Q 7 L C Z x d W 9 0 O 1 N l Y 3 R p b 2 4 x L 1 R h Y m x l M D Q 4 I C h Q Y W d l I D U w K S 9 B d X R v U m V t b 3 Z l Z E N v b H V t b n M x L n t U Y X J p Z m F c b j I w M j E g K H B v c l x u b W l s K S w z f S Z x d W 9 0 O y w m c X V v d D t T Z W N 0 a W 9 u M S 9 U Y W J s Z T A 0 O C A o U G F n Z S A 1 M C k v Q X V 0 b 1 J l b W 9 2 Z W R D b 2 x 1 b W 5 z M S 5 7 V G F y a W Z h X G 4 y M D I y I C h w b 3 J c b m 1 p b C k s N H 0 m c X V v d D s s J n F 1 b 3 Q 7 U 2 V j d G l v b j E v V G F i b G U w N D g g K F B h Z 2 U g N T A p L 0 F 1 d G 9 S Z W 1 v d m V k Q 2 9 s d W 1 u c z E u e 1 R h c m l m Y V x u M j A y M 1 x u K H B v c i B t a W w p L D V 9 J n F 1 b 3 Q 7 L C Z x d W 9 0 O 1 N l Y 3 R p b 2 4 x L 1 R h Y m x l M D Q 4 I C h Q Y W d l I D U w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U w K S 9 B d X R v U m V t b 3 Z l Z E N v b H V t b n M x L n t B Z 3 J 1 c G F j a c O z b l x u c G 9 y I F R h c m l m Y S w w f S Z x d W 9 0 O y w m c X V v d D t T Z W N 0 a W 9 u M S 9 U Y W J s Z T A 0 O C A o U G F n Z S A 1 M C k v Q X V 0 b 1 J l b W 9 2 Z W R D b 2 x 1 b W 5 z M S 5 7 Q 8 O z Z G l n b y B k Z V x u Q W N 0 a X Z p Z G F k X G 5 D S U l V I F J l c 2 9 s L D F 9 J n F 1 b 3 Q 7 L C Z x d W 9 0 O 1 N l Y 3 R p b 2 4 x L 1 R h Y m x l M D Q 4 I C h Q Y W d l I D U w K S 9 B d X R v U m V t b 3 Z l Z E N v b H V t b n M x L n t E Z X N j c m l w Y 2 n D s 2 4 g Q W N 0 a X Z p Z G F k X G 5 F Y 2 9 u w 7 N t a W N h L D J 9 J n F 1 b 3 Q 7 L C Z x d W 9 0 O 1 N l Y 3 R p b 2 4 x L 1 R h Y m x l M D Q 4 I C h Q Y W d l I D U w K S 9 B d X R v U m V t b 3 Z l Z E N v b H V t b n M x L n t U Y X J p Z m F c b j I w M j E g K H B v c l x u b W l s K S w z f S Z x d W 9 0 O y w m c X V v d D t T Z W N 0 a W 9 u M S 9 U Y W J s Z T A 0 O C A o U G F n Z S A 1 M C k v Q X V 0 b 1 J l b W 9 2 Z W R D b 2 x 1 b W 5 z M S 5 7 V G F y a W Z h X G 4 y M D I y I C h w b 3 J c b m 1 p b C k s N H 0 m c X V v d D s s J n F 1 b 3 Q 7 U 2 V j d G l v b j E v V G F i b G U w N D g g K F B h Z 2 U g N T A p L 0 F 1 d G 9 S Z W 1 v d m V k Q 2 9 s d W 1 u c z E u e 1 R h c m l m Y V x u M j A y M 1 x u K H B v c i B t a W w p L D V 9 J n F 1 b 3 Q 7 L C Z x d W 9 0 O 1 N l Y 3 R p b 2 4 x L 1 R h Y m x l M D Q 4 I C h Q Y W d l I D U w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0 O S U y M C h Q Y W d l J T I w N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0 N j M 1 N D g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U x K S 9 B d X R v U m V t b 3 Z l Z E N v b H V t b n M x L n t B Z 3 J 1 c G F j a c O z b l x u c G 9 y I F R h c m l m Y S w w f S Z x d W 9 0 O y w m c X V v d D t T Z W N 0 a W 9 u M S 9 U Y W J s Z T A 0 O S A o U G F n Z S A 1 M S k v Q X V 0 b 1 J l b W 9 2 Z W R D b 2 x 1 b W 5 z M S 5 7 Q 8 O z Z G l n b y B k Z V x u Q W N 0 a X Z p Z G F k X G 5 D S U l V I F J l c 2 9 s L D F 9 J n F 1 b 3 Q 7 L C Z x d W 9 0 O 1 N l Y 3 R p b 2 4 x L 1 R h Y m x l M D Q 5 I C h Q Y W d l I D U x K S 9 B d X R v U m V t b 3 Z l Z E N v b H V t b n M x L n t E Z X N j c m l w Y 2 n D s 2 4 g Q W N 0 a X Z p Z G F k X G 5 F Y 2 9 u w 7 N t a W N h L D J 9 J n F 1 b 3 Q 7 L C Z x d W 9 0 O 1 N l Y 3 R p b 2 4 x L 1 R h Y m x l M D Q 5 I C h Q Y W d l I D U x K S 9 B d X R v U m V t b 3 Z l Z E N v b H V t b n M x L n t U Y X J p Z m F c b j I w M j E g K H B v c l x u b W l s K S w z f S Z x d W 9 0 O y w m c X V v d D t T Z W N 0 a W 9 u M S 9 U Y W J s Z T A 0 O S A o U G F n Z S A 1 M S k v Q X V 0 b 1 J l b W 9 2 Z W R D b 2 x 1 b W 5 z M S 5 7 V G F y a W Z h X G 4 y M D I y I C h w b 3 J c b m 1 p b C k s N H 0 m c X V v d D s s J n F 1 b 3 Q 7 U 2 V j d G l v b j E v V G F i b G U w N D k g K F B h Z 2 U g N T E p L 0 F 1 d G 9 S Z W 1 v d m V k Q 2 9 s d W 1 u c z E u e 1 R h c m l m Y V x u M j A y M 1 x u K H B v c i B t a W w p L D V 9 J n F 1 b 3 Q 7 L C Z x d W 9 0 O 1 N l Y 3 R p b 2 4 x L 1 R h Y m x l M D Q 5 I C h Q Y W d l I D U x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5 I C h Q Y W d l I D U x K S 9 B d X R v U m V t b 3 Z l Z E N v b H V t b n M x L n t B Z 3 J 1 c G F j a c O z b l x u c G 9 y I F R h c m l m Y S w w f S Z x d W 9 0 O y w m c X V v d D t T Z W N 0 a W 9 u M S 9 U Y W J s Z T A 0 O S A o U G F n Z S A 1 M S k v Q X V 0 b 1 J l b W 9 2 Z W R D b 2 x 1 b W 5 z M S 5 7 Q 8 O z Z G l n b y B k Z V x u Q W N 0 a X Z p Z G F k X G 5 D S U l V I F J l c 2 9 s L D F 9 J n F 1 b 3 Q 7 L C Z x d W 9 0 O 1 N l Y 3 R p b 2 4 x L 1 R h Y m x l M D Q 5 I C h Q Y W d l I D U x K S 9 B d X R v U m V t b 3 Z l Z E N v b H V t b n M x L n t E Z X N j c m l w Y 2 n D s 2 4 g Q W N 0 a X Z p Z G F k X G 5 F Y 2 9 u w 7 N t a W N h L D J 9 J n F 1 b 3 Q 7 L C Z x d W 9 0 O 1 N l Y 3 R p b 2 4 x L 1 R h Y m x l M D Q 5 I C h Q Y W d l I D U x K S 9 B d X R v U m V t b 3 Z l Z E N v b H V t b n M x L n t U Y X J p Z m F c b j I w M j E g K H B v c l x u b W l s K S w z f S Z x d W 9 0 O y w m c X V v d D t T Z W N 0 a W 9 u M S 9 U Y W J s Z T A 0 O S A o U G F n Z S A 1 M S k v Q X V 0 b 1 J l b W 9 2 Z W R D b 2 x 1 b W 5 z M S 5 7 V G F y a W Z h X G 4 y M D I y I C h w b 3 J c b m 1 p b C k s N H 0 m c X V v d D s s J n F 1 b 3 Q 7 U 2 V j d G l v b j E v V G F i b G U w N D k g K F B h Z 2 U g N T E p L 0 F 1 d G 9 S Z W 1 v d m V k Q 2 9 s d W 1 u c z E u e 1 R h c m l m Y V x u M j A y M 1 x u K H B v c i B t a W w p L D V 9 J n F 1 b 3 Q 7 L C Z x d W 9 0 O 1 N l Y 3 R p b 2 4 x L 1 R h Y m x l M D Q 5 I C h Q Y W d l I D U x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T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2 M z Y w M z M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U y K S 9 B d X R v U m V t b 3 Z l Z E N v b H V t b n M x L n t B Z 3 J 1 c G F j a c O z b l x u c G 9 y I F R h c m l m Y S w w f S Z x d W 9 0 O y w m c X V v d D t T Z W N 0 a W 9 u M S 9 U Y W J s Z T A 1 M C A o U G F n Z S A 1 M i k v Q X V 0 b 1 J l b W 9 2 Z W R D b 2 x 1 b W 5 z M S 5 7 Q 8 O z Z G l n b y B k Z V x u Q W N 0 a X Z p Z G F k X G 5 D S U l V I F J l c 2 9 s L D F 9 J n F 1 b 3 Q 7 L C Z x d W 9 0 O 1 N l Y 3 R p b 2 4 x L 1 R h Y m x l M D U w I C h Q Y W d l I D U y K S 9 B d X R v U m V t b 3 Z l Z E N v b H V t b n M x L n t E Z X N j c m l w Y 2 n D s 2 4 g Q W N 0 a X Z p Z G F k X G 5 F Y 2 9 u w 7 N t a W N h L D J 9 J n F 1 b 3 Q 7 L C Z x d W 9 0 O 1 N l Y 3 R p b 2 4 x L 1 R h Y m x l M D U w I C h Q Y W d l I D U y K S 9 B d X R v U m V t b 3 Z l Z E N v b H V t b n M x L n t U Y X J p Z m F c b j I w M j E g K H B v c l x u b W l s K S w z f S Z x d W 9 0 O y w m c X V v d D t T Z W N 0 a W 9 u M S 9 U Y W J s Z T A 1 M C A o U G F n Z S A 1 M i k v Q X V 0 b 1 J l b W 9 2 Z W R D b 2 x 1 b W 5 z M S 5 7 V G F y a W Z h X G 4 y M D I y I C h w b 3 J c b m 1 p b C k s N H 0 m c X V v d D s s J n F 1 b 3 Q 7 U 2 V j d G l v b j E v V G F i b G U w N T A g K F B h Z 2 U g N T I p L 0 F 1 d G 9 S Z W 1 v d m V k Q 2 9 s d W 1 u c z E u e 1 R h c m l m Y V x u M j A y M 1 x u K H B v c i B t a W w p L D V 9 J n F 1 b 3 Q 7 L C Z x d W 9 0 O 1 N l Y 3 R p b 2 4 x L 1 R h Y m x l M D U w I C h Q Y W d l I D U y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U y K S 9 B d X R v U m V t b 3 Z l Z E N v b H V t b n M x L n t B Z 3 J 1 c G F j a c O z b l x u c G 9 y I F R h c m l m Y S w w f S Z x d W 9 0 O y w m c X V v d D t T Z W N 0 a W 9 u M S 9 U Y W J s Z T A 1 M C A o U G F n Z S A 1 M i k v Q X V 0 b 1 J l b W 9 2 Z W R D b 2 x 1 b W 5 z M S 5 7 Q 8 O z Z G l n b y B k Z V x u Q W N 0 a X Z p Z G F k X G 5 D S U l V I F J l c 2 9 s L D F 9 J n F 1 b 3 Q 7 L C Z x d W 9 0 O 1 N l Y 3 R p b 2 4 x L 1 R h Y m x l M D U w I C h Q Y W d l I D U y K S 9 B d X R v U m V t b 3 Z l Z E N v b H V t b n M x L n t E Z X N j c m l w Y 2 n D s 2 4 g Q W N 0 a X Z p Z G F k X G 5 F Y 2 9 u w 7 N t a W N h L D J 9 J n F 1 b 3 Q 7 L C Z x d W 9 0 O 1 N l Y 3 R p b 2 4 x L 1 R h Y m x l M D U w I C h Q Y W d l I D U y K S 9 B d X R v U m V t b 3 Z l Z E N v b H V t b n M x L n t U Y X J p Z m F c b j I w M j E g K H B v c l x u b W l s K S w z f S Z x d W 9 0 O y w m c X V v d D t T Z W N 0 a W 9 u M S 9 U Y W J s Z T A 1 M C A o U G F n Z S A 1 M i k v Q X V 0 b 1 J l b W 9 2 Z W R D b 2 x 1 b W 5 z M S 5 7 V G F y a W Z h X G 4 y M D I y I C h w b 3 J c b m 1 p b C k s N H 0 m c X V v d D s s J n F 1 b 3 Q 7 U 2 V j d G l v b j E v V G F i b G U w N T A g K F B h Z 2 U g N T I p L 0 F 1 d G 9 S Z W 1 v d m V k Q 2 9 s d W 1 u c z E u e 1 R h c m l m Y V x u M j A y M 1 x u K H B v c i B t a W w p L D V 9 J n F 1 b 3 Q 7 L C Z x d W 9 0 O 1 N l Y 3 R p b 2 4 x L 1 R h Y m x l M D U w I C h Q Y W d l I D U y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2 O T k y M D Q 0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z K S 9 B d X R v U m V t b 3 Z l Z E N v b H V t b n M x L n t B Z 3 J 1 c G F j a c O z b l x u c G 9 y I F R h c m l m Y S w w f S Z x d W 9 0 O y w m c X V v d D t T Z W N 0 a W 9 u M S 9 U Y W J s Z T A 1 M S A o U G F n Z S A 1 M y k v Q X V 0 b 1 J l b W 9 2 Z W R D b 2 x 1 b W 5 z M S 5 7 Q 8 O z Z G l n b y B k Z V x u Q W N 0 a X Z p Z G F k X G 5 D S U l V I F J l c 2 9 s L D F 9 J n F 1 b 3 Q 7 L C Z x d W 9 0 O 1 N l Y 3 R p b 2 4 x L 1 R h Y m x l M D U x I C h Q Y W d l I D U z K S 9 B d X R v U m V t b 3 Z l Z E N v b H V t b n M x L n t E Z X N j c m l w Y 2 n D s 2 4 g Q W N 0 a X Z p Z G F k X G 5 F Y 2 9 u w 7 N t a W N h L D J 9 J n F 1 b 3 Q 7 L C Z x d W 9 0 O 1 N l Y 3 R p b 2 4 x L 1 R h Y m x l M D U x I C h Q Y W d l I D U z K S 9 B d X R v U m V t b 3 Z l Z E N v b H V t b n M x L n t U Y X J p Z m F c b j I w M j E g K H B v c l x u b W l s K S w z f S Z x d W 9 0 O y w m c X V v d D t T Z W N 0 a W 9 u M S 9 U Y W J s Z T A 1 M S A o U G F n Z S A 1 M y k v Q X V 0 b 1 J l b W 9 2 Z W R D b 2 x 1 b W 5 z M S 5 7 V G F y a W Z h X G 4 y M D I y I C h w b 3 J c b m 1 p b C k s N H 0 m c X V v d D s s J n F 1 b 3 Q 7 U 2 V j d G l v b j E v V G F i b G U w N T E g K F B h Z 2 U g N T M p L 0 F 1 d G 9 S Z W 1 v d m V k Q 2 9 s d W 1 u c z E u e 1 R h c m l m Y V x u M j A y M 1 x u K H B v c i B t a W w p L D V 9 J n F 1 b 3 Q 7 L C Z x d W 9 0 O 1 N l Y 3 R p b 2 4 x L 1 R h Y m x l M D U x I C h Q Y W d l I D U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x I C h Q Y W d l I D U z K S 9 B d X R v U m V t b 3 Z l Z E N v b H V t b n M x L n t B Z 3 J 1 c G F j a c O z b l x u c G 9 y I F R h c m l m Y S w w f S Z x d W 9 0 O y w m c X V v d D t T Z W N 0 a W 9 u M S 9 U Y W J s Z T A 1 M S A o U G F n Z S A 1 M y k v Q X V 0 b 1 J l b W 9 2 Z W R D b 2 x 1 b W 5 z M S 5 7 Q 8 O z Z G l n b y B k Z V x u Q W N 0 a X Z p Z G F k X G 5 D S U l V I F J l c 2 9 s L D F 9 J n F 1 b 3 Q 7 L C Z x d W 9 0 O 1 N l Y 3 R p b 2 4 x L 1 R h Y m x l M D U x I C h Q Y W d l I D U z K S 9 B d X R v U m V t b 3 Z l Z E N v b H V t b n M x L n t E Z X N j c m l w Y 2 n D s 2 4 g Q W N 0 a X Z p Z G F k X G 5 F Y 2 9 u w 7 N t a W N h L D J 9 J n F 1 b 3 Q 7 L C Z x d W 9 0 O 1 N l Y 3 R p b 2 4 x L 1 R h Y m x l M D U x I C h Q Y W d l I D U z K S 9 B d X R v U m V t b 3 Z l Z E N v b H V t b n M x L n t U Y X J p Z m F c b j I w M j E g K H B v c l x u b W l s K S w z f S Z x d W 9 0 O y w m c X V v d D t T Z W N 0 a W 9 u M S 9 U Y W J s Z T A 1 M S A o U G F n Z S A 1 M y k v Q X V 0 b 1 J l b W 9 2 Z W R D b 2 x 1 b W 5 z M S 5 7 V G F y a W Z h X G 4 y M D I y I C h w b 3 J c b m 1 p b C k s N H 0 m c X V v d D s s J n F 1 b 3 Q 7 U 2 V j d G l v b j E v V G F i b G U w N T E g K F B h Z 2 U g N T M p L 0 F 1 d G 9 S Z W 1 v d m V k Q 2 9 s d W 1 u c z E u e 1 R h c m l m Y V x u M j A y M 1 x u K H B v c i B t a W w p L D V 9 J n F 1 b 3 Q 7 L C Z x d W 9 0 O 1 N l Y 3 R p b 2 4 x L 1 R h Y m x l M D U x I C h Q Y W d l I D U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N D M u N z Q 4 N T E y N F o i L z 4 8 R W 5 0 c n k g V H l w Z T 0 i R m l s b E N v b H V t b l R 5 c G V z I i B W Y W x 1 Z T 0 i c 0 F 3 W T 0 i L z 4 8 R W 5 0 c n k g V H l w Z T 0 i R m l s b E N v b H V t b k 5 h b W V z I i B W Y W x 1 Z T 0 i c 1 s m c X V v d D t D w 7 N k a W d v I G R l X G 5 B Y 3 R p d m l k Y W Q g Q 0 l J V S B h X G 5 k Z W N s Y X J h c i Z x d W 9 0 O y w m c X V v d D t E Z X N j c m l w Y 2 n D s 2 4 g Q W N 0 a X Z p Z G F k I E V j b 2 7 D s 2 1 p Y 2 E g Q 0 l J V S B S Z X Y u I D Q g Q S 5 D L i B E a X N 0 c m l 0 b y B D Y X B p d G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I g K F B h Z 2 U g N T Q p L 0 F 1 d G 9 S Z W 1 v d m V k Q 2 9 s d W 1 u c z E u e 0 P D s 2 R p Z 2 8 g Z G V c b k F j d G l 2 a W R h Z C B D S U l V I G F c b m R l Y 2 x h c m F y L D B 9 J n F 1 b 3 Q 7 L C Z x d W 9 0 O 1 N l Y 3 R p b 2 4 x L 1 R h Y m x l M D U y I C h Q Y W d l I D U 0 K S 9 B d X R v U m V t b 3 Z l Z E N v b H V t b n M x L n t E Z X N j c m l w Y 2 n D s 2 4 g Q W N 0 a X Z p Z G F k I E V j b 2 7 D s 2 1 p Y 2 E g Q 0 l J V S B S Z X Y u I D Q g Q S 5 D L i B E a X N 0 c m l 0 b y B D Y X B p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y I C h Q Y W d l I D U 0 K S 9 B d X R v U m V t b 3 Z l Z E N v b H V t b n M x L n t D w 7 N k a W d v I G R l X G 5 B Y 3 R p d m l k Y W Q g Q 0 l J V S B h X G 5 k Z W N s Y X J h c i w w f S Z x d W 9 0 O y w m c X V v d D t T Z W N 0 a W 9 u M S 9 U Y W J s Z T A 1 M i A o U G F n Z S A 1 N C k v Q X V 0 b 1 J l b W 9 2 Z W R D b 2 x 1 b W 5 z M S 5 7 R G V z Y 3 J p c G N p w 7 N u I E F j d G l 2 a W R h Z C B F Y 2 9 u w 7 N t a W N h I E N J S V U g U m V 2 L i A 0 I E E u Q y 4 g R G l z d H J p d G 8 g Q 2 F w a X R h b C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G F i b G U w N T J f X 1 B h Z 2 V f N T Q i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N D M u O T k 2 M D Y z N 1 o i L z 4 8 R W 5 0 c n k g V H l w Z T 0 i R m l s b E N v b H V t b l R 5 c G V z I i B W Y W x 1 Z T 0 i c 0 F 3 W T 0 i L z 4 8 R W 5 0 c n k g V H l w Z T 0 i R m l s b E N v b H V t b k 5 h b W V z I i B W Y W x 1 Z T 0 i c 1 s m c X V v d D t D w 7 N k a W d v I G R l X G 5 B Y 3 R p d m l k Y W Q g Q 0 l J V S B h X G 5 k Z W N s Y X J h c i Z x d W 9 0 O y w m c X V v d D t E Z X N j c m l w Y 2 n D s 2 4 g Q W N 0 a X Z p Z G F k I E V j b 2 7 D s 2 1 p Y 2 E g Q 0 l J V S B S Z X Y u I D Q g Q S 5 D L i B E a X N 0 c m l 0 b y B D Y X B p d G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N T U p L 0 F 1 d G 9 S Z W 1 v d m V k Q 2 9 s d W 1 u c z E u e 0 P D s 2 R p Z 2 8 g Z G V c b k F j d G l 2 a W R h Z C B D S U l V I G F c b m R l Y 2 x h c m F y L D B 9 J n F 1 b 3 Q 7 L C Z x d W 9 0 O 1 N l Y 3 R p b 2 4 x L 1 R h Y m x l M D U z I C h Q Y W d l I D U 1 K S 9 B d X R v U m V t b 3 Z l Z E N v b H V t b n M x L n t E Z X N j c m l w Y 2 n D s 2 4 g Q W N 0 a X Z p Z G F k I E V j b 2 7 D s 2 1 p Y 2 E g Q 0 l J V S B S Z X Y u I D Q g Q S 5 D L i B E a X N 0 c m l 0 b y B D Y X B p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U 1 K S 9 B d X R v U m V t b 3 Z l Z E N v b H V t b n M x L n t D w 7 N k a W d v I G R l X G 5 B Y 3 R p d m l k Y W Q g Q 0 l J V S B h X G 5 k Z W N s Y X J h c i w w f S Z x d W 9 0 O y w m c X V v d D t T Z W N 0 a W 9 u M S 9 U Y W J s Z T A 1 M y A o U G F n Z S A 1 N S k v Q X V 0 b 1 J l b W 9 2 Z W R D b 2 x 1 b W 5 z M S 5 7 R G V z Y 3 J p c G N p w 7 N u I E F j d G l 2 a W R h Z C B F Y 2 9 u w 7 N t a W N h I E N J S V U g U m V 2 L i A 0 I E E u Q y 4 g R G l z d H J p d G 8 g Q 2 F w a X R h b C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U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Q 0 L j E y N T c 4 M z d a I i 8 + P E V u d H J 5 I F R 5 c G U 9 I k Z p b G x D b 2 x 1 b W 5 U e X B l c y I g V m F s d W U 9 I n N B d 1 k 9 I i 8 + P E V u d H J 5 I F R 5 c G U 9 I k Z p b G x D b 2 x 1 b W 5 O Y W 1 l c y I g V m F s d W U 9 I n N b J n F 1 b 3 Q 7 Q 8 O z Z G l n b y B k Z V x u Q W N 0 a X Z p Z G F k I E N J S V U g Y V x u Z G V j b G F y Y X I m c X V v d D s s J n F 1 b 3 Q 7 R G V z Y 3 J p c G N p w 7 N u I E F j d G l 2 a W R h Z C B F Y 2 9 u w 7 N t a W N h I E N J S V U g U m V 2 L i A 0 I E E u Q y 4 g R G l z d H J p d G 8 g Q 2 F w a X R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0 I C h Q Y W d l I D U 2 K S 9 B d X R v U m V t b 3 Z l Z E N v b H V t b n M x L n t D w 7 N k a W d v I G R l X G 5 B Y 3 R p d m l k Y W Q g Q 0 l J V S B h X G 5 k Z W N s Y X J h c i w w f S Z x d W 9 0 O y w m c X V v d D t T Z W N 0 a W 9 u M S 9 U Y W J s Z T A 1 N C A o U G F n Z S A 1 N i k v Q X V 0 b 1 J l b W 9 2 Z W R D b 2 x 1 b W 5 z M S 5 7 R G V z Y 3 J p c G N p w 7 N u I E F j d G l 2 a W R h Z C B F Y 2 9 u w 7 N t a W N h I E N J S V U g U m V 2 L i A 0 I E E u Q y 4 g R G l z d H J p d G 8 g Q 2 F w a X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N C A o U G F n Z S A 1 N i k v Q X V 0 b 1 J l b W 9 2 Z W R D b 2 x 1 b W 5 z M S 5 7 Q 8 O z Z G l n b y B k Z V x u Q W N 0 a X Z p Z G F k I E N J S V U g Y V x u Z G V j b G F y Y X I s M H 0 m c X V v d D s s J n F 1 b 3 Q 7 U 2 V j d G l v b j E v V G F i b G U w N T Q g K F B h Z 2 U g N T Y p L 0 F 1 d G 9 S Z W 1 v d m V k Q 2 9 s d W 1 u c z E u e 0 R l c 2 N y a X B j a c O z b i B B Y 3 R p d m l k Y W Q g R W N v b s O z b W l j Y S B D S U l V I F J l d i 4 g N C B B L k M u I E R p c 3 R y a X R v I E N h c G l 0 Y W w s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U x L j U w N T I w N T R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1 N i k v Q X V 0 b 1 J l b W 9 2 Z W R D b 2 x 1 b W 5 z M S 5 7 Q 2 9 s d W 1 u M S w w f S Z x d W 9 0 O y w m c X V v d D t T Z W N 0 a W 9 u M S 9 U Y W J s Z T A 1 N S A o U G F n Z S A 1 N i k v Q X V 0 b 1 J l b W 9 2 Z W R D b 2 x 1 b W 5 z M S 5 7 Q 2 9 s d W 1 u M i w x f S Z x d W 9 0 O y w m c X V v d D t T Z W N 0 a W 9 u M S 9 U Y W J s Z T A 1 N S A o U G F n Z S A 1 N i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1 N i k v Q X V 0 b 1 J l b W 9 2 Z W R D b 2 x 1 b W 5 z M S 5 7 Q 2 9 s d W 1 u M S w w f S Z x d W 9 0 O y w m c X V v d D t T Z W N 0 a W 9 u M S 9 U Y W J s Z T A 1 N S A o U G F n Z S A 1 N i k v Q X V 0 b 1 J l b W 9 2 Z W R D b 2 x 1 b W 5 z M S 5 7 Q 2 9 s d W 1 u M i w x f S Z x d W 9 0 O y w m c X V v d D t T Z W N 0 a W 9 u M S 9 U Y W J s Z T A 1 N S A o U G F n Z S A 1 N i k v Q X V 0 b 1 J l b W 9 2 Z W R D b 2 x 1 b W 5 z M S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U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N T E u N j A 1 N D U 0 N V o i L z 4 8 R W 5 0 c n k g V H l w Z T 0 i R m l s b E N v b H V t b l R 5 c G V z I i B W Y W x 1 Z T 0 i c 0 J n W T 0 i L z 4 8 R W 5 0 c n k g V H l w Z T 0 i R m l s b E N v b H V t b k 5 h b W V z I i B W Y W x 1 Z T 0 i c 1 s m c X V v d D t D b 2 x 1 b W 4 x J n F 1 b 3 Q 7 L C Z x d W 9 0 O 0 N v b H V t b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1 N y k v Q X V 0 b 1 J l b W 9 2 Z W R D b 2 x 1 b W 5 z M S 5 7 Q 2 9 s d W 1 u M S w w f S Z x d W 9 0 O y w m c X V v d D t T Z W N 0 a W 9 u M S 9 U Y W J s Z T A 1 N i A o U G F n Z S A 1 N y k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N i A o U G F n Z S A 1 N y k v Q X V 0 b 1 J l b W 9 2 Z W R D b 2 x 1 b W 5 z M S 5 7 Q 2 9 s d W 1 u M S w w f S Z x d W 9 0 O y w m c X V v d D t T Z W N 0 a W 9 u M S 9 U Y W J s Z T A 1 N i A o U G F n Z S A 1 N y k v Q X V 0 b 1 J l b W 9 2 Z W R D b 2 x 1 b W 5 z M S 5 7 Q 2 9 s d W 1 u M i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Q p L 1 R h Y m x l M D A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y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z K S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1 K S 9 U Y W J s Z T A w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U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Y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N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y k v V G F i b G U w M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3 K S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4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g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g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E w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x M C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x M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T A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E x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x M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x M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M T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E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x M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x M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T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M y k v V G F i b G U w M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M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T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E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x N C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x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M T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S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y k v V G F i b G U w M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O C k v V G F i b G U w M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O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g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5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O S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O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k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w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C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j A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I x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y M S k v V G F i b G U w M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y M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j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I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y M i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y M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M j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I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M y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M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I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y N C k v V G F i b G U w M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y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j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N S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N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M j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I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N i k v V G F i b G U w M j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N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O C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O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M j g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M w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z M C k v V G F i b G U w M j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z M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z A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M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z M i k v V G F i b G U w M z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z M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z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M x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z M S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z M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M z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M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z M y k v V G F i b G U w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z M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z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M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z N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z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z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M l M j A o U G F n Z S U y M D M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z J T I w K F B h Z 2 U l M j A z N S k v V G F i b G U w M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z J T I w K F B h Z 2 U l M j A z N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y U y M C h Q Y W d l J T I w M z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Q l M j A o U G F n Z S U y M D M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0 J T I w K F B h Z 2 U l M j A z N i k v V G F i b G U w M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0 J T I w K F B h Z 2 U l M j A z N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C U y M C h Q Y W d l J T I w M z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U l M j A o U G F n Z S U y M D M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1 J T I w K F B h Z 2 U l M j A z N y k v V G F i b G U w M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2 J T I w K F B h Z 2 U l M j A z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i U y M C h Q Y W d l J T I w M z g p L 1 R h Y m x l M D M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i U y M C h Q Y W d l J T I w M z g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Y l M j A o U G F n Z S U y M D M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3 J T I w K F B h Z 2 U l M j A z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y U y M C h Q Y W d l J T I w M z k p L 1 R h Y m x l M D M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y U y M C h Q Y W d l J T I w M z k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c l M j A o U G F n Z S U y M D M 5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4 J T I w K F B h Z 2 U l M j A 0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C U y M C h Q Y W d l J T I w N D A p L 1 R h Y m x l M D M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C U y M C h Q Y W d l J T I w N D A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g l M j A o U G F n Z S U y M D Q w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5 J T I w K F B h Z 2 U l M j A 0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S U y M C h Q Y W d l J T I w N D E p L 1 R h Y m x l M D M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S U y M C h Q Y W d l J T I w N D E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k l M j A o U G F n Z S U y M D Q x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w J T I w K F B h Z 2 U l M j A 0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C U y M C h Q Y W d l J T I w N D I p L 1 R h Y m x l M D Q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C U y M C h Q Y W d l J T I w N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A l M j A o U G F n Z S U y M D Q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y J T I w K F B h Z 2 U l M j A 0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i U y M C h Q Y W d l J T I w N D Q p L 1 R h Y m x l M D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i U y M C h Q Y W d l J T I w N D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I l M j A o U G F n Z S U y M D Q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x J T I w K F B h Z 2 U l M j A 0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S U y M C h Q Y W d l J T I w N D M p L 1 R h Y m x l M D Q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S U y M C h Q Y W d l J T I w N D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E l M j A o U G F n Z S U y M D Q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z J T I w K F B h Z 2 U l M j A 0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y U y M C h Q Y W d l J T I w N D U p L 1 R h Y m x l M D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y U y M C h Q Y W d l J T I w N D U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M l M j A o U G F n Z S U y M D Q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0 J T I w K F B h Z 2 U l M j A 0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C U y M C h Q Y W d l J T I w N D Y p L 1 R h Y m x l M D Q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C U y M C h Q Y W d l J T I w N D Y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Q l M j A o U G F n Z S U y M D Q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1 J T I w K F B h Z 2 U l M j A 0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S U y M C h Q Y W d l J T I w N D c p L 1 R h Y m x l M D Q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S U y M C h Q Y W d l J T I w N D c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U l M j A o U G F n Z S U y M D Q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2 J T I w K F B h Z 2 U l M j A 0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i U y M C h Q Y W d l J T I w N D g p L 1 R h Y m x l M D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i U y M C h Q Y W d l J T I w N D g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Y l M j A o U G F n Z S U y M D Q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3 J T I w K F B h Z 2 U l M j A 0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y U y M C h Q Y W d l J T I w N D k p L 1 R h Y m x l M D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y U y M C h Q Y W d l J T I w N D k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c l M j A o U G F n Z S U y M D Q 5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4 J T I w K F B h Z 2 U l M j A 1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C U y M C h Q Y W d l J T I w N T A p L 1 R h Y m x l M D Q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C U y M C h Q Y W d l J T I w N T A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g l M j A o U G F n Z S U y M D U w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5 J T I w K F B h Z 2 U l M j A 1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S U y M C h Q Y W d l J T I w N T E p L 1 R h Y m x l M D Q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S U y M C h Q Y W d l J T I w N T E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k l M j A o U G F n Z S U y M D U x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w J T I w K F B h Z 2 U l M j A 1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C U y M C h Q Y W d l J T I w N T I p L 1 R h Y m x l M D U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C U y M C h Q Y W d l J T I w N T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A l M j A o U G F n Z S U y M D U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x J T I w K F B h Z 2 U l M j A 1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S U y M C h Q Y W d l J T I w N T M p L 1 R h Y m x l M D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S U y M C h Q Y W d l J T I w N T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E l M j A o U G F n Z S U y M D U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y J T I w K F B h Z 2 U l M j A 1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i U y M C h Q Y W d l J T I w N T Q p L 1 R h Y m x l M D U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i U y M C h Q Y W d l J T I w N T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I l M j A o U G F n Z S U y M D U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z J T I w K F B h Z 2 U l M j A 1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y U y M C h Q Y W d l J T I w N T U p L 1 R h Y m x l M D U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y U y M C h Q Y W d l J T I w N T U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M l M j A o U G F n Z S U y M D U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0 J T I w K F B h Z 2 U l M j A 1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C U y M C h Q Y W d l J T I w N T Y p L 1 R h Y m x l M D U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C U y M C h Q Y W d l J T I w N T Y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Q l M j A o U G F n Z S U y M D U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1 J T I w K F B h Z 2 U l M j A 1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S U y M C h Q Y W d l J T I w N T Y p L 1 R h Y m x l M D U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S U y M C h Q Y W d l J T I w N T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Y l M j A o U G F n Z S U y M D U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2 J T I w K F B h Z 2 U l M j A 1 N y k v V G F i b G U w N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2 J T I w K F B h Z 2 U l M j A 1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S U y M C h Q Y W d l J T I w M z c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U l M j A o U G F n Z S U y M D M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0 K S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T t y y N 3 x p + R a C u r Z Y Y J 6 Z h A A A A A A I A A A A A A B B m A A A A A Q A A I A A A A G y H C + + b K 2 X X G o P i N O d i v k D V T w h 9 a X J G b R G 6 g z T d J O 3 u A A A A A A 6 A A A A A A g A A I A A A A A L A K 3 o b 3 U C i j L q 3 u X R i E 8 J g c v N J j i 6 Q U 8 k I r B F B d / W e U A A A A D + Y 5 N y y s 7 7 j H 1 O y 6 z Q O 9 y h d j Q 8 D T w X l R E h n q F 6 i W V e M H F S g r g 6 R V v t x n O o B V X c z S i 7 y k 3 X M n X + 1 / 0 4 1 Z Y U j 5 Z 5 Z 1 k s D t w i q u C B k 7 n 0 V u Q B y Q A A A A F w g O 2 N t p g w T d i u g K I f T B u 6 A M + / L w / Q N 5 m N y Q e n G P l 1 7 Q z o Z x A E Y 0 u 1 I X D a y U R w 0 L W E 6 S I N 4 V b g P 3 5 4 R F E K H 2 n E = < / D a t a M a s h u p > 
</file>

<file path=customXml/itemProps1.xml><?xml version="1.0" encoding="utf-8"?>
<ds:datastoreItem xmlns:ds="http://schemas.openxmlformats.org/officeDocument/2006/customXml" ds:itemID="{14A467C8-5394-4358-8BA0-F59AB95B65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 GRAVADAS</vt:lpstr>
      <vt:lpstr>GRAVADAS</vt:lpstr>
      <vt:lpstr>GRUPOS</vt:lpstr>
      <vt:lpstr>retefuente</vt:lpstr>
      <vt:lpstr>calculadora</vt:lpstr>
      <vt:lpstr>ICA TARIFA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Gloria Yineth Zamudio Aponte</cp:lastModifiedBy>
  <dcterms:created xsi:type="dcterms:W3CDTF">2021-04-14T12:16:48Z</dcterms:created>
  <dcterms:modified xsi:type="dcterms:W3CDTF">2026-04-23T14:05:22Z</dcterms:modified>
</cp:coreProperties>
</file>