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En blanco Doce meses" sheetId="1" r:id="rId1"/>
  </sheets>
  <definedNames>
    <definedName name="_xlnm.Print_Area" localSheetId="0">'En blanco Doce meses'!$A$1:$K$64</definedName>
  </definedNames>
  <calcPr fullCalcOnLoad="1"/>
</workbook>
</file>

<file path=xl/sharedStrings.xml><?xml version="1.0" encoding="utf-8"?>
<sst xmlns="http://schemas.openxmlformats.org/spreadsheetml/2006/main" count="78" uniqueCount="49">
  <si>
    <t>VALOR CONTRATO SERVICIO DE SEGURIDAD 2016-2017 (Artículo 462-1 E.T, Base Gravable Especial)</t>
  </si>
  <si>
    <t>Circular Externa No. 20163200000015 Superintendencia de Vigilancia y Seguridad privada /  Decreto 4950 de 2007</t>
  </si>
  <si>
    <t>NOMBRE DEL SERVICIO</t>
  </si>
  <si>
    <t xml:space="preserve">CANTIDAD SERVICIOS </t>
  </si>
  <si>
    <t>VALOR BASE DEL SERVICIO</t>
  </si>
  <si>
    <t>Administración y Supervisión (8, 10 y 11%)</t>
  </si>
  <si>
    <t xml:space="preserve">BASE GRAVABLE ESPECIAL </t>
  </si>
  <si>
    <t xml:space="preserve"> VARIABLE DE PROPORCIONALIDAD</t>
  </si>
  <si>
    <t xml:space="preserve">DIAS LABORADOS CON APROXIMACION DE DECIMALES </t>
  </si>
  <si>
    <t>COSTO MENSUAL POR SERVICIO</t>
  </si>
  <si>
    <t>COSTO MENSUAL POR No. DE SERVICIOS MENSUAL</t>
  </si>
  <si>
    <t>TOTAL SERVICIO X 6.533333333 MESES (6 MESES 16 días)</t>
  </si>
  <si>
    <t>Total servicios lunes a viernes sin festivos 16 horas sin arma</t>
  </si>
  <si>
    <t>Total servicios lunes a viernes sin festivos 17 horas sin arma / 16 horas diurno 1, hora nocturno</t>
  </si>
  <si>
    <t>Total servicios lunes a viernes sin festivos 12 horas sin arma</t>
  </si>
  <si>
    <t>Total servicios sabados 13 horas sin arma</t>
  </si>
  <si>
    <t>Total servicios sabados 12 horas sin arma</t>
  </si>
  <si>
    <t>Total servicios sabados 14 horas sin arma</t>
  </si>
  <si>
    <t>Total servicios domingos 14 horas sin arma / diurno</t>
  </si>
  <si>
    <t>Total servicios 24 Horas Lunes a Domingo Incluidos festivos sin arma</t>
  </si>
  <si>
    <t>Total servicios 24 Horas Lunes a Domingo Incluidos festivos con arma</t>
  </si>
  <si>
    <r>
      <t xml:space="preserve">Total servicios 17 Horas lunes a viernes sin festivos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 xml:space="preserve"> 16 horas diurno, 1 hora nocturno</t>
    </r>
  </si>
  <si>
    <r>
      <t xml:space="preserve">Total servicios 24 Horas  lunes a domingo incluidos festivos </t>
    </r>
    <r>
      <rPr>
        <b/>
        <sz val="12"/>
        <color indexed="8"/>
        <rFont val="Arial"/>
        <family val="2"/>
      </rPr>
      <t>manejador canino</t>
    </r>
  </si>
  <si>
    <r>
      <t xml:space="preserve">Total servicios 16 horas lunes a viernes sin festivos </t>
    </r>
    <r>
      <rPr>
        <b/>
        <sz val="12"/>
        <color indexed="8"/>
        <rFont val="Arial"/>
        <family val="2"/>
      </rPr>
      <t>manejador canino</t>
    </r>
  </si>
  <si>
    <r>
      <t xml:space="preserve">Total servicios sábados 14 horas </t>
    </r>
    <r>
      <rPr>
        <b/>
        <sz val="12"/>
        <color indexed="8"/>
        <rFont val="Arial"/>
        <family val="2"/>
      </rPr>
      <t>manejador canino</t>
    </r>
  </si>
  <si>
    <r>
      <t xml:space="preserve">Total servicios sábados 12 horas </t>
    </r>
    <r>
      <rPr>
        <b/>
        <sz val="12"/>
        <color indexed="8"/>
        <rFont val="Arial"/>
        <family val="2"/>
      </rPr>
      <t>manejador canino</t>
    </r>
  </si>
  <si>
    <t>Total Sevicios</t>
  </si>
  <si>
    <t>AIU BASE GRAVABLE PARA EL IVA</t>
  </si>
  <si>
    <t>10% DEL TOTAL DE SERVICIOS</t>
  </si>
  <si>
    <t>IVA</t>
  </si>
  <si>
    <t>Total servico incluido IVA</t>
  </si>
  <si>
    <t>Medios técnológicos  adicionales</t>
  </si>
  <si>
    <t xml:space="preserve">AVANTEL </t>
  </si>
  <si>
    <t>Plan corporativo Ilimitado AVANTEL PTT y Llamadas. Valor individual mes</t>
  </si>
  <si>
    <t>Valor Total mes</t>
  </si>
  <si>
    <t xml:space="preserve">DETECTOR DE METALES </t>
  </si>
  <si>
    <t>Guardas ingresos peatonales / valor individiual mes</t>
  </si>
  <si>
    <t>VALOR BASE DEL SERVICIO AUMENTO DEL 5%</t>
  </si>
  <si>
    <t>16% DE LA BASE GRAVABLE</t>
  </si>
  <si>
    <t>Total general para Año 2016</t>
  </si>
  <si>
    <t>Total general para el Año 2017 IVA incluido</t>
  </si>
  <si>
    <t>TOTAL SERVICIO X 5.466667 MESES (5 MESES, 14 DIAS)</t>
  </si>
  <si>
    <r>
      <t>Total costo avanteles incluido IVA</t>
    </r>
    <r>
      <rPr>
        <b/>
        <sz val="12"/>
        <color indexed="8"/>
        <rFont val="Arial"/>
        <family val="2"/>
      </rPr>
      <t xml:space="preserve"> por 12 meses</t>
    </r>
  </si>
  <si>
    <r>
      <t>Total costo detectores incluido IVA</t>
    </r>
    <r>
      <rPr>
        <b/>
        <sz val="12"/>
        <color indexed="8"/>
        <rFont val="Arial"/>
        <family val="2"/>
      </rPr>
      <t xml:space="preserve"> por 12 meses </t>
    </r>
  </si>
  <si>
    <t xml:space="preserve">Medios técnológicos  adicionales por 12 meses  </t>
  </si>
  <si>
    <t>VALOR CONTRATO SERVICIO DE SEGURIDAD 2016 (Artículo 462-1 E.T, Base Gravable Especial / incrementada en 5% de proyección  SMLMV año 2017)</t>
  </si>
  <si>
    <t>VALOR TOTAL DE LOS SERVICIOS Y MEDIOS ADICIONALES POR 12 MESES (2016-2017) INCLUIDO IVA Y PROYECCION DE AUMENTO 5% SMLMV AÑO 2017</t>
  </si>
  <si>
    <t>ANEXO 5A</t>
  </si>
  <si>
    <t>ANEXO 5B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</si>
</sst>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"/>
    <numFmt numFmtId="174" formatCode="[$$-440A]#,##0.00"/>
    <numFmt numFmtId="175" formatCode="[$$-440A]#,##0"/>
    <numFmt numFmtId="176" formatCode="_(&quot;$&quot;\ * #,##0.0_);_(&quot;$&quot;\ * \(#,##0.0\);_(&quot;$&quot;\ * &quot;-&quot;??_);_(@_)"/>
    <numFmt numFmtId="177" formatCode="_(&quot;$&quot;\ * #,##0_);_(&quot;$&quot;\ * \(#,##0\);_(&quot;$&quot;\ * &quot;-&quot;??_);_(@_)"/>
    <numFmt numFmtId="178" formatCode="[$$-440A]#,##0.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-* #,##0.00000000_-;\-* #,##0.00000000_-;_-* &quot;-&quot;??_-;_-@_-"/>
    <numFmt numFmtId="185" formatCode="_(* #,##0.00000000_);_(* \(#,##0.00000000\);_(* &quot;-&quot;??????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25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25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</font>
    <font>
      <b/>
      <sz val="14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2" fillId="33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4" fontId="52" fillId="0" borderId="14" xfId="0" applyNumberFormat="1" applyFont="1" applyBorder="1" applyAlignment="1">
      <alignment horizontal="center"/>
    </xf>
    <xf numFmtId="172" fontId="52" fillId="0" borderId="14" xfId="0" applyNumberFormat="1" applyFont="1" applyBorder="1" applyAlignment="1">
      <alignment horizontal="center"/>
    </xf>
    <xf numFmtId="1" fontId="52" fillId="0" borderId="14" xfId="0" applyNumberFormat="1" applyFont="1" applyBorder="1" applyAlignment="1">
      <alignment horizontal="center"/>
    </xf>
    <xf numFmtId="3" fontId="52" fillId="0" borderId="14" xfId="0" applyNumberFormat="1" applyFont="1" applyBorder="1" applyAlignment="1">
      <alignment horizontal="center"/>
    </xf>
    <xf numFmtId="4" fontId="52" fillId="0" borderId="15" xfId="0" applyNumberFormat="1" applyFont="1" applyBorder="1" applyAlignment="1">
      <alignment horizontal="center"/>
    </xf>
    <xf numFmtId="0" fontId="52" fillId="33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4" fontId="52" fillId="0" borderId="17" xfId="0" applyNumberFormat="1" applyFont="1" applyBorder="1" applyAlignment="1">
      <alignment horizontal="center"/>
    </xf>
    <xf numFmtId="172" fontId="52" fillId="0" borderId="17" xfId="0" applyNumberFormat="1" applyFont="1" applyBorder="1" applyAlignment="1">
      <alignment horizontal="center"/>
    </xf>
    <xf numFmtId="1" fontId="52" fillId="0" borderId="17" xfId="0" applyNumberFormat="1" applyFont="1" applyBorder="1" applyAlignment="1">
      <alignment horizontal="center"/>
    </xf>
    <xf numFmtId="3" fontId="52" fillId="0" borderId="17" xfId="0" applyNumberFormat="1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1" fontId="52" fillId="0" borderId="18" xfId="0" applyNumberFormat="1" applyFont="1" applyBorder="1" applyAlignment="1">
      <alignment horizontal="center"/>
    </xf>
    <xf numFmtId="3" fontId="52" fillId="0" borderId="18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/>
    </xf>
    <xf numFmtId="4" fontId="54" fillId="34" borderId="18" xfId="0" applyNumberFormat="1" applyFont="1" applyFill="1" applyBorder="1" applyAlignment="1">
      <alignment horizontal="center"/>
    </xf>
    <xf numFmtId="173" fontId="54" fillId="34" borderId="18" xfId="0" applyNumberFormat="1" applyFont="1" applyFill="1" applyBorder="1" applyAlignment="1">
      <alignment horizontal="center"/>
    </xf>
    <xf numFmtId="1" fontId="54" fillId="34" borderId="18" xfId="0" applyNumberFormat="1" applyFont="1" applyFill="1" applyBorder="1" applyAlignment="1">
      <alignment horizontal="center"/>
    </xf>
    <xf numFmtId="3" fontId="54" fillId="34" borderId="18" xfId="0" applyNumberFormat="1" applyFont="1" applyFill="1" applyBorder="1" applyAlignment="1">
      <alignment horizontal="center"/>
    </xf>
    <xf numFmtId="3" fontId="53" fillId="34" borderId="18" xfId="0" applyNumberFormat="1" applyFont="1" applyFill="1" applyBorder="1" applyAlignment="1">
      <alignment horizontal="center" vertical="center"/>
    </xf>
    <xf numFmtId="4" fontId="52" fillId="0" borderId="15" xfId="0" applyNumberFormat="1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 wrapText="1"/>
    </xf>
    <xf numFmtId="0" fontId="53" fillId="33" borderId="18" xfId="0" applyFont="1" applyFill="1" applyBorder="1" applyAlignment="1">
      <alignment horizontal="center"/>
    </xf>
    <xf numFmtId="4" fontId="54" fillId="33" borderId="18" xfId="0" applyNumberFormat="1" applyFont="1" applyFill="1" applyBorder="1" applyAlignment="1">
      <alignment horizontal="center"/>
    </xf>
    <xf numFmtId="173" fontId="54" fillId="33" borderId="18" xfId="0" applyNumberFormat="1" applyFont="1" applyFill="1" applyBorder="1" applyAlignment="1">
      <alignment horizontal="center"/>
    </xf>
    <xf numFmtId="1" fontId="54" fillId="33" borderId="18" xfId="0" applyNumberFormat="1" applyFont="1" applyFill="1" applyBorder="1" applyAlignment="1">
      <alignment horizontal="center"/>
    </xf>
    <xf numFmtId="3" fontId="54" fillId="33" borderId="18" xfId="0" applyNumberFormat="1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 wrapText="1"/>
    </xf>
    <xf numFmtId="174" fontId="53" fillId="33" borderId="20" xfId="0" applyNumberFormat="1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wrapText="1"/>
    </xf>
    <xf numFmtId="4" fontId="52" fillId="0" borderId="17" xfId="0" applyNumberFormat="1" applyFont="1" applyBorder="1" applyAlignment="1">
      <alignment horizontal="center" vertical="center"/>
    </xf>
    <xf numFmtId="174" fontId="52" fillId="0" borderId="23" xfId="0" applyNumberFormat="1" applyFont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wrapText="1"/>
    </xf>
    <xf numFmtId="4" fontId="52" fillId="0" borderId="18" xfId="0" applyNumberFormat="1" applyFont="1" applyBorder="1" applyAlignment="1">
      <alignment horizontal="center" vertical="center"/>
    </xf>
    <xf numFmtId="174" fontId="52" fillId="0" borderId="20" xfId="0" applyNumberFormat="1" applyFont="1" applyBorder="1" applyAlignment="1">
      <alignment horizontal="center" vertical="center"/>
    </xf>
    <xf numFmtId="174" fontId="53" fillId="33" borderId="24" xfId="0" applyNumberFormat="1" applyFont="1" applyFill="1" applyBorder="1" applyAlignment="1">
      <alignment horizontal="center"/>
    </xf>
    <xf numFmtId="175" fontId="53" fillId="33" borderId="25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wrapText="1"/>
    </xf>
    <xf numFmtId="3" fontId="53" fillId="34" borderId="18" xfId="0" applyNumberFormat="1" applyFont="1" applyFill="1" applyBorder="1" applyAlignment="1">
      <alignment horizontal="center"/>
    </xf>
    <xf numFmtId="0" fontId="51" fillId="33" borderId="27" xfId="0" applyFont="1" applyFill="1" applyBorder="1" applyAlignment="1">
      <alignment horizontal="center" wrapText="1"/>
    </xf>
    <xf numFmtId="174" fontId="53" fillId="33" borderId="25" xfId="0" applyNumberFormat="1" applyFont="1" applyFill="1" applyBorder="1" applyAlignment="1">
      <alignment horizontal="center"/>
    </xf>
    <xf numFmtId="175" fontId="53" fillId="33" borderId="25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4" fontId="56" fillId="34" borderId="0" xfId="0" applyNumberFormat="1" applyFont="1" applyFill="1" applyAlignment="1">
      <alignment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7" fillId="0" borderId="28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wrapText="1"/>
    </xf>
    <xf numFmtId="0" fontId="51" fillId="33" borderId="31" xfId="0" applyFont="1" applyFill="1" applyBorder="1" applyAlignment="1">
      <alignment horizontal="center" wrapText="1"/>
    </xf>
    <xf numFmtId="0" fontId="51" fillId="33" borderId="32" xfId="0" applyFont="1" applyFill="1" applyBorder="1" applyAlignment="1">
      <alignment horizont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5" zoomScaleNormal="85" zoomScaleSheetLayoutView="85" zoomScalePageLayoutView="0" workbookViewId="0" topLeftCell="A1">
      <selection activeCell="A32" sqref="A32:K32"/>
    </sheetView>
  </sheetViews>
  <sheetFormatPr defaultColWidth="11.421875" defaultRowHeight="15"/>
  <cols>
    <col min="1" max="1" width="22.8515625" style="0" customWidth="1"/>
    <col min="2" max="2" width="15.140625" style="0" customWidth="1"/>
    <col min="3" max="3" width="15.140625" style="0" hidden="1" customWidth="1"/>
    <col min="4" max="4" width="16.421875" style="0" customWidth="1"/>
    <col min="5" max="5" width="21.7109375" style="0" customWidth="1"/>
    <col min="6" max="6" width="21.00390625" style="0" customWidth="1"/>
    <col min="7" max="7" width="25.28125" style="0" customWidth="1"/>
    <col min="8" max="8" width="23.8515625" style="0" customWidth="1"/>
    <col min="9" max="9" width="19.00390625" style="0" customWidth="1"/>
    <col min="10" max="10" width="18.8515625" style="0" customWidth="1"/>
    <col min="11" max="11" width="25.8515625" style="0" customWidth="1"/>
    <col min="13" max="13" width="16.28125" style="0" customWidth="1"/>
    <col min="16" max="16" width="30.00390625" style="67" customWidth="1"/>
  </cols>
  <sheetData>
    <row r="1" ht="32.25">
      <c r="F1" s="1" t="s">
        <v>47</v>
      </c>
    </row>
    <row r="3" ht="15.75" thickBot="1"/>
    <row r="4" spans="1:11" ht="18">
      <c r="A4" s="74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1" ht="18.75" thickBot="1">
      <c r="A5" s="68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66" customHeight="1" thickBot="1">
      <c r="A6" s="2" t="s">
        <v>2</v>
      </c>
      <c r="B6" s="3" t="s">
        <v>3</v>
      </c>
      <c r="C6" s="3"/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4" t="s">
        <v>11</v>
      </c>
    </row>
    <row r="7" spans="1:11" ht="72.75" customHeight="1">
      <c r="A7" s="5" t="s">
        <v>12</v>
      </c>
      <c r="B7" s="6"/>
      <c r="C7" s="6"/>
      <c r="D7" s="7"/>
      <c r="E7" s="7"/>
      <c r="F7" s="7"/>
      <c r="G7" s="8"/>
      <c r="H7" s="9"/>
      <c r="I7" s="10"/>
      <c r="J7" s="10"/>
      <c r="K7" s="11"/>
    </row>
    <row r="8" spans="1:11" ht="96" customHeight="1">
      <c r="A8" s="12" t="s">
        <v>13</v>
      </c>
      <c r="B8" s="13"/>
      <c r="C8" s="13"/>
      <c r="D8" s="7"/>
      <c r="E8" s="14"/>
      <c r="F8" s="14"/>
      <c r="G8" s="15"/>
      <c r="H8" s="16"/>
      <c r="I8" s="17"/>
      <c r="J8" s="17"/>
      <c r="K8" s="11"/>
    </row>
    <row r="9" spans="1:11" ht="66" customHeight="1">
      <c r="A9" s="12" t="s">
        <v>14</v>
      </c>
      <c r="B9" s="13"/>
      <c r="C9" s="13"/>
      <c r="D9" s="7"/>
      <c r="E9" s="14"/>
      <c r="F9" s="14"/>
      <c r="G9" s="15"/>
      <c r="H9" s="16"/>
      <c r="I9" s="17"/>
      <c r="J9" s="17"/>
      <c r="K9" s="11"/>
    </row>
    <row r="10" spans="1:11" ht="54.75" customHeight="1">
      <c r="A10" s="12" t="s">
        <v>15</v>
      </c>
      <c r="B10" s="13"/>
      <c r="C10" s="13"/>
      <c r="D10" s="7"/>
      <c r="E10" s="14"/>
      <c r="F10" s="14"/>
      <c r="G10" s="15"/>
      <c r="H10" s="16"/>
      <c r="I10" s="17"/>
      <c r="J10" s="17"/>
      <c r="K10" s="11"/>
    </row>
    <row r="11" spans="1:11" ht="49.5" customHeight="1">
      <c r="A11" s="12" t="s">
        <v>16</v>
      </c>
      <c r="B11" s="13"/>
      <c r="C11" s="13"/>
      <c r="D11" s="7"/>
      <c r="E11" s="14"/>
      <c r="F11" s="14"/>
      <c r="G11" s="15"/>
      <c r="H11" s="16"/>
      <c r="I11" s="17"/>
      <c r="J11" s="17"/>
      <c r="K11" s="11"/>
    </row>
    <row r="12" spans="1:11" ht="49.5" customHeight="1">
      <c r="A12" s="12" t="s">
        <v>17</v>
      </c>
      <c r="B12" s="13"/>
      <c r="C12" s="13"/>
      <c r="D12" s="7"/>
      <c r="E12" s="14"/>
      <c r="F12" s="14"/>
      <c r="G12" s="15"/>
      <c r="H12" s="16"/>
      <c r="I12" s="17"/>
      <c r="J12" s="17"/>
      <c r="K12" s="11"/>
    </row>
    <row r="13" spans="1:11" ht="53.25" customHeight="1">
      <c r="A13" s="12" t="s">
        <v>18</v>
      </c>
      <c r="B13" s="13"/>
      <c r="C13" s="13"/>
      <c r="D13" s="7"/>
      <c r="E13" s="14"/>
      <c r="F13" s="14"/>
      <c r="G13" s="15"/>
      <c r="H13" s="16"/>
      <c r="I13" s="17"/>
      <c r="J13" s="17"/>
      <c r="K13" s="11"/>
    </row>
    <row r="14" spans="1:11" ht="64.5" customHeight="1">
      <c r="A14" s="12" t="s">
        <v>19</v>
      </c>
      <c r="B14" s="13"/>
      <c r="C14" s="13"/>
      <c r="D14" s="7"/>
      <c r="E14" s="14"/>
      <c r="F14" s="14"/>
      <c r="G14" s="15"/>
      <c r="H14" s="16"/>
      <c r="I14" s="17"/>
      <c r="J14" s="17"/>
      <c r="K14" s="11"/>
    </row>
    <row r="15" spans="1:11" ht="67.5" customHeight="1">
      <c r="A15" s="12" t="s">
        <v>20</v>
      </c>
      <c r="B15" s="13"/>
      <c r="C15" s="13"/>
      <c r="D15" s="7"/>
      <c r="E15" s="14"/>
      <c r="F15" s="14"/>
      <c r="G15" s="15"/>
      <c r="H15" s="16"/>
      <c r="I15" s="17"/>
      <c r="J15" s="17"/>
      <c r="K15" s="11"/>
    </row>
    <row r="16" spans="1:11" ht="99" customHeight="1">
      <c r="A16" s="12" t="s">
        <v>21</v>
      </c>
      <c r="B16" s="13"/>
      <c r="C16" s="13"/>
      <c r="D16" s="7"/>
      <c r="E16" s="14"/>
      <c r="F16" s="14"/>
      <c r="G16" s="15"/>
      <c r="H16" s="16"/>
      <c r="I16" s="17"/>
      <c r="J16" s="17"/>
      <c r="K16" s="11"/>
    </row>
    <row r="17" spans="1:11" ht="77.25" customHeight="1">
      <c r="A17" s="12" t="s">
        <v>22</v>
      </c>
      <c r="B17" s="13"/>
      <c r="C17" s="13"/>
      <c r="D17" s="7"/>
      <c r="E17" s="14"/>
      <c r="F17" s="14"/>
      <c r="G17" s="15"/>
      <c r="H17" s="16"/>
      <c r="I17" s="17"/>
      <c r="J17" s="17"/>
      <c r="K17" s="11"/>
    </row>
    <row r="18" spans="1:11" ht="66.75" customHeight="1">
      <c r="A18" s="12" t="s">
        <v>23</v>
      </c>
      <c r="B18" s="13"/>
      <c r="C18" s="13"/>
      <c r="D18" s="7"/>
      <c r="E18" s="14"/>
      <c r="F18" s="14"/>
      <c r="G18" s="15"/>
      <c r="H18" s="16"/>
      <c r="I18" s="17"/>
      <c r="J18" s="17"/>
      <c r="K18" s="11"/>
    </row>
    <row r="19" spans="1:11" ht="53.25" customHeight="1">
      <c r="A19" s="12" t="s">
        <v>24</v>
      </c>
      <c r="B19" s="13"/>
      <c r="C19" s="13"/>
      <c r="D19" s="7"/>
      <c r="E19" s="14"/>
      <c r="F19" s="14"/>
      <c r="G19" s="15"/>
      <c r="H19" s="16"/>
      <c r="I19" s="17"/>
      <c r="J19" s="17"/>
      <c r="K19" s="11"/>
    </row>
    <row r="20" spans="1:11" ht="49.5" customHeight="1">
      <c r="A20" s="12" t="s">
        <v>25</v>
      </c>
      <c r="B20" s="18"/>
      <c r="C20" s="18"/>
      <c r="D20" s="7"/>
      <c r="E20" s="14"/>
      <c r="F20" s="14"/>
      <c r="G20" s="15"/>
      <c r="H20" s="19"/>
      <c r="I20" s="20"/>
      <c r="J20" s="20"/>
      <c r="K20" s="11"/>
    </row>
    <row r="21" spans="1:11" ht="24" customHeight="1">
      <c r="A21" s="66" t="s">
        <v>26</v>
      </c>
      <c r="B21" s="21"/>
      <c r="C21" s="22"/>
      <c r="D21" s="23"/>
      <c r="E21" s="23"/>
      <c r="F21" s="24"/>
      <c r="G21" s="25"/>
      <c r="H21" s="26"/>
      <c r="I21" s="27"/>
      <c r="J21" s="28"/>
      <c r="K21" s="29"/>
    </row>
    <row r="22" spans="1:11" ht="47.25">
      <c r="A22" s="65" t="s">
        <v>27</v>
      </c>
      <c r="B22" s="30"/>
      <c r="C22" s="31"/>
      <c r="D22" s="32" t="s">
        <v>28</v>
      </c>
      <c r="E22" s="33"/>
      <c r="F22" s="34"/>
      <c r="G22" s="35"/>
      <c r="H22" s="36"/>
      <c r="I22" s="37"/>
      <c r="J22" s="38"/>
      <c r="K22" s="39"/>
    </row>
    <row r="23" spans="1:11" ht="18">
      <c r="A23" s="65" t="s">
        <v>29</v>
      </c>
      <c r="B23" s="30"/>
      <c r="C23" s="40"/>
      <c r="D23" s="41"/>
      <c r="E23" s="33"/>
      <c r="F23" s="34"/>
      <c r="G23" s="35"/>
      <c r="H23" s="36"/>
      <c r="I23" s="37"/>
      <c r="J23" s="38"/>
      <c r="K23" s="39"/>
    </row>
    <row r="24" spans="1:13" ht="31.5">
      <c r="A24" s="42" t="s">
        <v>30</v>
      </c>
      <c r="B24" s="30"/>
      <c r="C24" s="40"/>
      <c r="D24" s="41"/>
      <c r="E24" s="33"/>
      <c r="F24" s="34"/>
      <c r="G24" s="35"/>
      <c r="H24" s="36"/>
      <c r="I24" s="37"/>
      <c r="J24" s="38"/>
      <c r="K24" s="39"/>
      <c r="M24" s="43"/>
    </row>
    <row r="25" spans="1:11" ht="83.25" customHeight="1">
      <c r="A25" s="77" t="s">
        <v>31</v>
      </c>
      <c r="B25" s="44" t="s">
        <v>32</v>
      </c>
      <c r="C25" s="45"/>
      <c r="D25" s="44"/>
      <c r="E25" s="44" t="s">
        <v>33</v>
      </c>
      <c r="F25" s="46"/>
      <c r="G25" s="44" t="s">
        <v>34</v>
      </c>
      <c r="H25" s="46"/>
      <c r="I25" s="17"/>
      <c r="J25" s="44" t="s">
        <v>42</v>
      </c>
      <c r="K25" s="47"/>
    </row>
    <row r="26" spans="1:11" ht="49.5" customHeight="1" thickBot="1">
      <c r="A26" s="78"/>
      <c r="B26" s="48" t="s">
        <v>35</v>
      </c>
      <c r="C26" s="49"/>
      <c r="D26" s="48"/>
      <c r="E26" s="48" t="s">
        <v>36</v>
      </c>
      <c r="F26" s="50"/>
      <c r="G26" s="48" t="s">
        <v>34</v>
      </c>
      <c r="H26" s="50"/>
      <c r="I26" s="20"/>
      <c r="J26" s="49" t="s">
        <v>43</v>
      </c>
      <c r="K26" s="51"/>
    </row>
    <row r="27" spans="1:11" ht="18" customHeight="1">
      <c r="A27" s="79" t="s">
        <v>44</v>
      </c>
      <c r="B27" s="80"/>
      <c r="C27" s="80"/>
      <c r="D27" s="80"/>
      <c r="E27" s="80"/>
      <c r="F27" s="80"/>
      <c r="G27" s="80"/>
      <c r="H27" s="80"/>
      <c r="I27" s="80"/>
      <c r="J27" s="81"/>
      <c r="K27" s="52">
        <f>SUM(K25:K26)</f>
        <v>0</v>
      </c>
    </row>
    <row r="28" spans="1:11" ht="18.75" thickBot="1">
      <c r="A28" s="82" t="s">
        <v>39</v>
      </c>
      <c r="B28" s="83"/>
      <c r="C28" s="83"/>
      <c r="D28" s="83"/>
      <c r="E28" s="83"/>
      <c r="F28" s="83"/>
      <c r="G28" s="83"/>
      <c r="H28" s="83"/>
      <c r="I28" s="83"/>
      <c r="J28" s="84"/>
      <c r="K28" s="53">
        <f>SUM(K24+K27)</f>
        <v>0</v>
      </c>
    </row>
    <row r="30" spans="6:10" ht="33" thickBot="1">
      <c r="F30" s="1" t="s">
        <v>48</v>
      </c>
      <c r="J30" s="54"/>
    </row>
    <row r="31" spans="1:11" ht="18">
      <c r="A31" s="74" t="s">
        <v>45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ht="18.75" thickBot="1">
      <c r="A32" s="68" t="s">
        <v>1</v>
      </c>
      <c r="B32" s="69"/>
      <c r="C32" s="69"/>
      <c r="D32" s="69"/>
      <c r="E32" s="69"/>
      <c r="F32" s="69"/>
      <c r="G32" s="69"/>
      <c r="H32" s="69"/>
      <c r="I32" s="69"/>
      <c r="J32" s="69"/>
      <c r="K32" s="70"/>
    </row>
    <row r="33" spans="1:11" ht="79.5" thickBot="1">
      <c r="A33" s="55" t="s">
        <v>2</v>
      </c>
      <c r="B33" s="56" t="s">
        <v>3</v>
      </c>
      <c r="C33" s="56"/>
      <c r="D33" s="56" t="s">
        <v>37</v>
      </c>
      <c r="E33" s="56" t="s">
        <v>5</v>
      </c>
      <c r="F33" s="56" t="s">
        <v>6</v>
      </c>
      <c r="G33" s="56" t="s">
        <v>7</v>
      </c>
      <c r="H33" s="56" t="s">
        <v>8</v>
      </c>
      <c r="I33" s="56" t="s">
        <v>9</v>
      </c>
      <c r="J33" s="56" t="s">
        <v>10</v>
      </c>
      <c r="K33" s="57" t="s">
        <v>41</v>
      </c>
    </row>
    <row r="34" spans="1:11" ht="45.75">
      <c r="A34" s="5" t="s">
        <v>12</v>
      </c>
      <c r="B34" s="6"/>
      <c r="C34" s="7"/>
      <c r="D34" s="7"/>
      <c r="E34" s="7"/>
      <c r="F34" s="7"/>
      <c r="G34" s="8"/>
      <c r="H34" s="9"/>
      <c r="I34" s="10"/>
      <c r="J34" s="10"/>
      <c r="K34" s="11"/>
    </row>
    <row r="35" spans="1:11" ht="75.75">
      <c r="A35" s="12" t="s">
        <v>13</v>
      </c>
      <c r="B35" s="13"/>
      <c r="C35" s="14"/>
      <c r="D35" s="7"/>
      <c r="E35" s="14"/>
      <c r="F35" s="14"/>
      <c r="G35" s="15"/>
      <c r="H35" s="16"/>
      <c r="I35" s="17"/>
      <c r="J35" s="17"/>
      <c r="K35" s="11"/>
    </row>
    <row r="36" spans="1:11" ht="52.5" customHeight="1">
      <c r="A36" s="12" t="s">
        <v>14</v>
      </c>
      <c r="B36" s="13"/>
      <c r="C36" s="14"/>
      <c r="D36" s="7"/>
      <c r="E36" s="14"/>
      <c r="F36" s="14"/>
      <c r="G36" s="15"/>
      <c r="H36" s="16"/>
      <c r="I36" s="17"/>
      <c r="J36" s="17"/>
      <c r="K36" s="11"/>
    </row>
    <row r="37" spans="1:11" ht="45.75">
      <c r="A37" s="12" t="s">
        <v>15</v>
      </c>
      <c r="B37" s="13"/>
      <c r="C37" s="14"/>
      <c r="D37" s="7"/>
      <c r="E37" s="14"/>
      <c r="F37" s="14"/>
      <c r="G37" s="15"/>
      <c r="H37" s="16"/>
      <c r="I37" s="17"/>
      <c r="J37" s="17"/>
      <c r="K37" s="11"/>
    </row>
    <row r="38" spans="1:11" ht="50.25" customHeight="1">
      <c r="A38" s="12" t="s">
        <v>16</v>
      </c>
      <c r="B38" s="13"/>
      <c r="C38" s="14"/>
      <c r="D38" s="7"/>
      <c r="E38" s="14"/>
      <c r="F38" s="14"/>
      <c r="G38" s="15"/>
      <c r="H38" s="16"/>
      <c r="I38" s="17"/>
      <c r="J38" s="17"/>
      <c r="K38" s="11"/>
    </row>
    <row r="39" spans="1:11" ht="45.75">
      <c r="A39" s="12" t="s">
        <v>17</v>
      </c>
      <c r="B39" s="13"/>
      <c r="C39" s="14"/>
      <c r="D39" s="7"/>
      <c r="E39" s="14"/>
      <c r="F39" s="14"/>
      <c r="G39" s="15"/>
      <c r="H39" s="16"/>
      <c r="I39" s="17"/>
      <c r="J39" s="17"/>
      <c r="K39" s="11"/>
    </row>
    <row r="40" spans="1:11" ht="45.75">
      <c r="A40" s="12" t="s">
        <v>18</v>
      </c>
      <c r="B40" s="13"/>
      <c r="C40" s="14"/>
      <c r="D40" s="7"/>
      <c r="E40" s="14"/>
      <c r="F40" s="14"/>
      <c r="G40" s="15"/>
      <c r="H40" s="16"/>
      <c r="I40" s="17"/>
      <c r="J40" s="17"/>
      <c r="K40" s="11"/>
    </row>
    <row r="41" spans="1:11" ht="60.75">
      <c r="A41" s="12" t="s">
        <v>19</v>
      </c>
      <c r="B41" s="13"/>
      <c r="C41" s="14"/>
      <c r="D41" s="7"/>
      <c r="E41" s="14"/>
      <c r="F41" s="14"/>
      <c r="G41" s="15"/>
      <c r="H41" s="16"/>
      <c r="I41" s="17"/>
      <c r="J41" s="17"/>
      <c r="K41" s="11"/>
    </row>
    <row r="42" spans="1:11" ht="60.75">
      <c r="A42" s="12" t="s">
        <v>20</v>
      </c>
      <c r="B42" s="13"/>
      <c r="C42" s="14"/>
      <c r="D42" s="7"/>
      <c r="E42" s="14"/>
      <c r="F42" s="14"/>
      <c r="G42" s="15"/>
      <c r="H42" s="16"/>
      <c r="I42" s="17"/>
      <c r="J42" s="17"/>
      <c r="K42" s="11"/>
    </row>
    <row r="43" spans="1:11" ht="91.5">
      <c r="A43" s="12" t="s">
        <v>21</v>
      </c>
      <c r="B43" s="13"/>
      <c r="C43" s="14"/>
      <c r="D43" s="7"/>
      <c r="E43" s="14"/>
      <c r="F43" s="14"/>
      <c r="G43" s="15"/>
      <c r="H43" s="16"/>
      <c r="I43" s="17"/>
      <c r="J43" s="17"/>
      <c r="K43" s="11"/>
    </row>
    <row r="44" spans="1:11" ht="76.5">
      <c r="A44" s="12" t="s">
        <v>22</v>
      </c>
      <c r="B44" s="13"/>
      <c r="C44" s="14"/>
      <c r="D44" s="7"/>
      <c r="E44" s="14"/>
      <c r="F44" s="14"/>
      <c r="G44" s="15"/>
      <c r="H44" s="16"/>
      <c r="I44" s="17"/>
      <c r="J44" s="17"/>
      <c r="K44" s="11"/>
    </row>
    <row r="45" spans="1:11" ht="60.75">
      <c r="A45" s="12" t="s">
        <v>23</v>
      </c>
      <c r="B45" s="13"/>
      <c r="C45" s="14"/>
      <c r="D45" s="7"/>
      <c r="E45" s="14"/>
      <c r="F45" s="14"/>
      <c r="G45" s="15"/>
      <c r="H45" s="16"/>
      <c r="I45" s="17"/>
      <c r="J45" s="17"/>
      <c r="K45" s="11"/>
    </row>
    <row r="46" spans="1:11" ht="45.75">
      <c r="A46" s="12" t="s">
        <v>24</v>
      </c>
      <c r="B46" s="13"/>
      <c r="C46" s="14"/>
      <c r="D46" s="7"/>
      <c r="E46" s="14"/>
      <c r="F46" s="14"/>
      <c r="G46" s="15"/>
      <c r="H46" s="16"/>
      <c r="I46" s="17"/>
      <c r="J46" s="17"/>
      <c r="K46" s="11"/>
    </row>
    <row r="47" spans="1:16" ht="45.75">
      <c r="A47" s="12" t="s">
        <v>25</v>
      </c>
      <c r="B47" s="18"/>
      <c r="C47" s="14"/>
      <c r="D47" s="7"/>
      <c r="E47" s="14"/>
      <c r="F47" s="14"/>
      <c r="G47" s="15"/>
      <c r="H47" s="19"/>
      <c r="I47" s="20"/>
      <c r="J47" s="20"/>
      <c r="K47" s="11"/>
      <c r="P47" s="67">
        <v>1946000000</v>
      </c>
    </row>
    <row r="48" spans="1:16" ht="18">
      <c r="A48" s="58" t="s">
        <v>26</v>
      </c>
      <c r="B48" s="22"/>
      <c r="C48" s="22"/>
      <c r="D48" s="23"/>
      <c r="E48" s="23"/>
      <c r="F48" s="24"/>
      <c r="G48" s="25"/>
      <c r="H48" s="26"/>
      <c r="I48" s="27"/>
      <c r="J48" s="59"/>
      <c r="K48" s="11"/>
      <c r="P48" s="67">
        <v>19888170</v>
      </c>
    </row>
    <row r="49" spans="1:16" ht="47.25">
      <c r="A49" s="65" t="s">
        <v>27</v>
      </c>
      <c r="B49" s="30"/>
      <c r="C49" s="31"/>
      <c r="D49" s="32" t="s">
        <v>28</v>
      </c>
      <c r="E49" s="33"/>
      <c r="F49" s="34"/>
      <c r="G49" s="35"/>
      <c r="H49" s="36"/>
      <c r="I49" s="37"/>
      <c r="J49" s="38"/>
      <c r="K49" s="39"/>
      <c r="P49" s="67">
        <f>P47-P48</f>
        <v>1926111830</v>
      </c>
    </row>
    <row r="50" spans="1:11" ht="45.75">
      <c r="A50" s="65" t="s">
        <v>29</v>
      </c>
      <c r="B50" s="30"/>
      <c r="C50" s="40"/>
      <c r="D50" s="41" t="s">
        <v>38</v>
      </c>
      <c r="E50" s="33"/>
      <c r="F50" s="34"/>
      <c r="G50" s="35"/>
      <c r="H50" s="36"/>
      <c r="I50" s="37"/>
      <c r="J50" s="38"/>
      <c r="K50" s="39"/>
    </row>
    <row r="51" spans="1:11" ht="32.25" thickBot="1">
      <c r="A51" s="60" t="s">
        <v>30</v>
      </c>
      <c r="B51" s="85" t="s">
        <v>40</v>
      </c>
      <c r="C51" s="86"/>
      <c r="D51" s="86"/>
      <c r="E51" s="86"/>
      <c r="F51" s="86"/>
      <c r="G51" s="86"/>
      <c r="H51" s="86"/>
      <c r="I51" s="86"/>
      <c r="J51" s="87"/>
      <c r="K51" s="61"/>
    </row>
    <row r="54" spans="1:11" ht="53.25" customHeight="1" thickBot="1">
      <c r="A54" s="71" t="s">
        <v>46</v>
      </c>
      <c r="B54" s="72"/>
      <c r="C54" s="72"/>
      <c r="D54" s="72"/>
      <c r="E54" s="72"/>
      <c r="F54" s="72"/>
      <c r="G54" s="72"/>
      <c r="H54" s="72"/>
      <c r="I54" s="72"/>
      <c r="J54" s="73"/>
      <c r="K54" s="62"/>
    </row>
    <row r="56" ht="15">
      <c r="K56" s="63"/>
    </row>
    <row r="60" ht="15">
      <c r="K60" s="64"/>
    </row>
    <row r="61" ht="15">
      <c r="J61" s="54"/>
    </row>
    <row r="62" ht="15">
      <c r="J62" s="63"/>
    </row>
    <row r="63" ht="15">
      <c r="J63" s="54"/>
    </row>
    <row r="64" ht="15">
      <c r="J64" s="54"/>
    </row>
  </sheetData>
  <sheetProtection/>
  <mergeCells count="9">
    <mergeCell ref="A32:K32"/>
    <mergeCell ref="B51:J51"/>
    <mergeCell ref="A54:J54"/>
    <mergeCell ref="A4:K4"/>
    <mergeCell ref="A5:K5"/>
    <mergeCell ref="A25:A26"/>
    <mergeCell ref="A27:J27"/>
    <mergeCell ref="A28:J28"/>
    <mergeCell ref="A31:K31"/>
  </mergeCells>
  <printOptions horizontalCentered="1" verticalCentered="1"/>
  <pageMargins left="0.31496062992125984" right="0.5118110236220472" top="0.35433070866141736" bottom="0.35433070866141736" header="0.31496062992125984" footer="0.31496062992125984"/>
  <pageSetup horizontalDpi="600" verticalDpi="600" orientation="portrait" paperSize="123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Mauricio Camacho Mejía</dc:creator>
  <cp:keywords/>
  <dc:description/>
  <cp:lastModifiedBy>Aidee Milena Garcia Carrion</cp:lastModifiedBy>
  <dcterms:created xsi:type="dcterms:W3CDTF">2016-02-09T02:46:08Z</dcterms:created>
  <dcterms:modified xsi:type="dcterms:W3CDTF">2016-03-11T20:34:08Z</dcterms:modified>
  <cp:category/>
  <cp:version/>
  <cp:contentType/>
  <cp:contentStatus/>
</cp:coreProperties>
</file>