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565" windowHeight="9975"/>
  </bookViews>
  <sheets>
    <sheet name="presupuesto cc" sheetId="1" r:id="rId1"/>
  </sheets>
  <definedNames>
    <definedName name="_xlnm.Print_Area" localSheetId="0">'presupuesto cc'!$A$1:$G$45</definedName>
  </definedNames>
  <calcPr calcId="145621"/>
</workbook>
</file>

<file path=xl/calcChain.xml><?xml version="1.0" encoding="utf-8"?>
<calcChain xmlns="http://schemas.openxmlformats.org/spreadsheetml/2006/main">
  <c r="G38" i="1" l="1"/>
  <c r="G36" i="1"/>
  <c r="G35" i="1"/>
  <c r="G34" i="1"/>
  <c r="G33" i="1"/>
  <c r="G32" i="1"/>
  <c r="G31" i="1"/>
  <c r="G29" i="1"/>
  <c r="G27" i="1"/>
  <c r="G25" i="1"/>
  <c r="G24" i="1"/>
  <c r="G23" i="1"/>
  <c r="G21" i="1"/>
  <c r="G20" i="1"/>
  <c r="G19" i="1"/>
  <c r="G16" i="1"/>
  <c r="G15" i="1"/>
  <c r="G14" i="1"/>
  <c r="G10" i="1"/>
  <c r="G11" i="1"/>
  <c r="G12" i="1"/>
  <c r="G9" i="1"/>
  <c r="G40" i="1" l="1"/>
  <c r="G43" i="1" l="1"/>
  <c r="G44" i="1" s="1"/>
  <c r="G41" i="1"/>
  <c r="G42" i="1"/>
  <c r="G45" i="1" l="1"/>
</calcChain>
</file>

<file path=xl/sharedStrings.xml><?xml version="1.0" encoding="utf-8"?>
<sst xmlns="http://schemas.openxmlformats.org/spreadsheetml/2006/main" count="99" uniqueCount="76">
  <si>
    <t>CANTIDADES DE OBRA Y PRESUPUESTO</t>
  </si>
  <si>
    <t>ÍTEM</t>
  </si>
  <si>
    <t xml:space="preserve">DESCRIPCIÓN </t>
  </si>
  <si>
    <t>UN</t>
  </si>
  <si>
    <t>VALOR UNITARIO</t>
  </si>
  <si>
    <t>VALOR TOTAL</t>
  </si>
  <si>
    <t xml:space="preserve">ACTIVIDADES PRELIMINARES                                                                                                       </t>
  </si>
  <si>
    <t xml:space="preserve">     </t>
  </si>
  <si>
    <t xml:space="preserve">            </t>
  </si>
  <si>
    <t>PRELIMINARES</t>
  </si>
  <si>
    <t>1.1.1</t>
  </si>
  <si>
    <t>Campamento en tabla burra y lamina de zinc, incluye sanitarios provisionales</t>
  </si>
  <si>
    <t xml:space="preserve">M2   </t>
  </si>
  <si>
    <t>1.1.2</t>
  </si>
  <si>
    <t>Cerramiento en polisombra verde h=2.00m , incluye hoyos, rollizos, hincado, relleno y fijación de polisombra</t>
  </si>
  <si>
    <t xml:space="preserve">ML   </t>
  </si>
  <si>
    <t>1.1.4</t>
  </si>
  <si>
    <t xml:space="preserve">Localización y replanteo </t>
  </si>
  <si>
    <t>1.1.5</t>
  </si>
  <si>
    <t>Valla informativa</t>
  </si>
  <si>
    <t xml:space="preserve">UN   </t>
  </si>
  <si>
    <t xml:space="preserve">INSTALACIÓN SERVICIOS PROVISIONALES                                                                           </t>
  </si>
  <si>
    <t>1.2.1</t>
  </si>
  <si>
    <t>Red agua provisional, incluye medidor</t>
  </si>
  <si>
    <t>1.2.2</t>
  </si>
  <si>
    <t>Red sanitaria provisional</t>
  </si>
  <si>
    <t>1.2.3</t>
  </si>
  <si>
    <t>Red electrica provisional, incluye medidor</t>
  </si>
  <si>
    <t xml:space="preserve">EXCAVACIONES Y RELLENOS                                                                                       </t>
  </si>
  <si>
    <t>2.1.1</t>
  </si>
  <si>
    <t>Descapote mecánico (Incluye trasiego de materiales &lt; 2 km), incluye trasiego interno de material con volqueta a Dist.&lt;2.00Km, extendida y compactaciòn del material</t>
  </si>
  <si>
    <t>2.1.2</t>
  </si>
  <si>
    <t>CANTIDAD</t>
  </si>
  <si>
    <t>2.1.4</t>
  </si>
  <si>
    <t>Concreto reforzado de 4500 PSI para cimentación</t>
  </si>
  <si>
    <t>Concreto reforzado de 4500 PSI para muros de tanques</t>
  </si>
  <si>
    <t>Placa de contrapiso en concreto de 4500 PSI reforzado e=20 cm</t>
  </si>
  <si>
    <t>Acero de refuerzo de cimentación, tanques y placa de contrapiso. Fy=60000 psi (incluye alambre negro, figuración y transportes internos)</t>
  </si>
  <si>
    <t>CONCRETOS</t>
  </si>
  <si>
    <t xml:space="preserve">CIMENTACIÓN Y CONCRETOS                                                                                                   </t>
  </si>
  <si>
    <t>ACERO DE REFUERZO</t>
  </si>
  <si>
    <t>2.2.1</t>
  </si>
  <si>
    <t>2.2.2</t>
  </si>
  <si>
    <t>2.2.3</t>
  </si>
  <si>
    <t>2.3.1</t>
  </si>
  <si>
    <t>ESTRUCTURA METÁLICA, REJILLA, APOYOS Y ANCLAJES</t>
  </si>
  <si>
    <t>3.1</t>
  </si>
  <si>
    <t>Estructura metálica, limpieza SSPC-SP3 + ANTICORROSIVO + ESMALTE</t>
  </si>
  <si>
    <t>RED HIDRÁULICA SUMINISTRO Y DESAGUE</t>
  </si>
  <si>
    <t>ASEO Y VARIOS</t>
  </si>
  <si>
    <t>5.1</t>
  </si>
  <si>
    <t>4.1</t>
  </si>
  <si>
    <t>4.2</t>
  </si>
  <si>
    <t>4.3</t>
  </si>
  <si>
    <t>4.4</t>
  </si>
  <si>
    <t>4.5</t>
  </si>
  <si>
    <t>4.6</t>
  </si>
  <si>
    <t>Red de suministro en cobre diámetro 1 1/2"</t>
  </si>
  <si>
    <t>Aspersores metálicos diámetro 1/2"</t>
  </si>
  <si>
    <t>Registros de corte diámetro 1 1/2"</t>
  </si>
  <si>
    <t>Bomba sumergible de 2HP</t>
  </si>
  <si>
    <t>Red de desague en tubería sanitaria PVC 4"</t>
  </si>
  <si>
    <t>Caja de inspección de 1mX1m</t>
  </si>
  <si>
    <t>Aseo general</t>
  </si>
  <si>
    <t>COSTO DIRECTO OBRA</t>
  </si>
  <si>
    <t>Administración</t>
  </si>
  <si>
    <t>Imprevistos</t>
  </si>
  <si>
    <t>Utilidades</t>
  </si>
  <si>
    <t>IVA sobre la utilidad</t>
  </si>
  <si>
    <t>COSTO TOTAL OBRA</t>
  </si>
  <si>
    <t xml:space="preserve">Relleno mecánico con subbase en recebo compactado  (extendido y compactado al 95% del proctor modificado)                                                </t>
  </si>
  <si>
    <t>M3</t>
  </si>
  <si>
    <t>KG</t>
  </si>
  <si>
    <t>GL</t>
  </si>
  <si>
    <t>CONSTRUCCIÓN DE LA PISTA DE DESGASTE PARA SOPORTAR UN CARRUSEL DE FATIGA</t>
  </si>
  <si>
    <t>Excavación mecánica de hetereogeneo, e=(0 a 2 m) incluye trasiego interno de material con volqueta a Dist &lt; 2.0 km, apile, conformación y compoctación en el sitio autorizado dentro del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</si>
</sst>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3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43" fontId="2" fillId="4" borderId="4" xfId="1" applyNumberFormat="1" applyFont="1" applyFill="1" applyBorder="1" applyAlignment="1">
      <alignment vertical="center"/>
    </xf>
    <xf numFmtId="165" fontId="2" fillId="4" borderId="4" xfId="1" applyNumberFormat="1" applyFont="1" applyFill="1" applyBorder="1" applyAlignment="1">
      <alignment vertical="center"/>
    </xf>
    <xf numFmtId="165" fontId="2" fillId="4" borderId="5" xfId="1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43" fontId="2" fillId="5" borderId="7" xfId="1" applyNumberFormat="1" applyFont="1" applyFill="1" applyBorder="1" applyAlignment="1">
      <alignment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8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7" xfId="1" applyNumberFormat="1" applyFont="1" applyFill="1" applyBorder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165" fontId="4" fillId="0" borderId="8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43" fontId="2" fillId="4" borderId="7" xfId="1" applyNumberFormat="1" applyFont="1" applyFill="1" applyBorder="1" applyAlignment="1">
      <alignment vertical="center"/>
    </xf>
    <xf numFmtId="165" fontId="2" fillId="4" borderId="8" xfId="1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0" xfId="1" applyNumberFormat="1" applyFont="1" applyFill="1" applyBorder="1" applyAlignment="1">
      <alignment vertical="center"/>
    </xf>
    <xf numFmtId="165" fontId="2" fillId="4" borderId="11" xfId="1" applyNumberFormat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9" fontId="4" fillId="2" borderId="13" xfId="0" applyNumberFormat="1" applyFont="1" applyFill="1" applyBorder="1" applyAlignment="1">
      <alignment horizontal="center" vertical="center"/>
    </xf>
    <xf numFmtId="43" fontId="4" fillId="2" borderId="14" xfId="1" applyNumberFormat="1" applyFont="1" applyFill="1" applyBorder="1" applyAlignment="1">
      <alignment vertical="center"/>
    </xf>
    <xf numFmtId="165" fontId="4" fillId="2" borderId="15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9" fontId="4" fillId="2" borderId="7" xfId="0" applyNumberFormat="1" applyFont="1" applyFill="1" applyBorder="1" applyAlignment="1">
      <alignment horizontal="center" vertical="center"/>
    </xf>
    <xf numFmtId="43" fontId="4" fillId="2" borderId="17" xfId="1" applyNumberFormat="1" applyFont="1" applyFill="1" applyBorder="1" applyAlignment="1">
      <alignment vertical="center"/>
    </xf>
    <xf numFmtId="165" fontId="4" fillId="2" borderId="18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 wrapText="1"/>
    </xf>
    <xf numFmtId="9" fontId="4" fillId="2" borderId="19" xfId="0" applyNumberFormat="1" applyFont="1" applyFill="1" applyBorder="1" applyAlignment="1">
      <alignment horizontal="center" vertical="center"/>
    </xf>
    <xf numFmtId="43" fontId="4" fillId="2" borderId="20" xfId="1" applyNumberFormat="1" applyFont="1" applyFill="1" applyBorder="1" applyAlignment="1">
      <alignment vertical="center"/>
    </xf>
    <xf numFmtId="165" fontId="4" fillId="2" borderId="21" xfId="1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3" fontId="4" fillId="0" borderId="24" xfId="1" applyNumberFormat="1" applyFont="1" applyFill="1" applyBorder="1" applyAlignment="1">
      <alignment vertical="center"/>
    </xf>
    <xf numFmtId="165" fontId="4" fillId="0" borderId="24" xfId="1" applyNumberFormat="1" applyFont="1" applyFill="1" applyBorder="1" applyAlignment="1">
      <alignment vertical="center"/>
    </xf>
    <xf numFmtId="165" fontId="4" fillId="0" borderId="25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4" fillId="2" borderId="7" xfId="1" applyNumberFormat="1" applyFont="1" applyFill="1" applyBorder="1" applyAlignment="1">
      <alignment vertical="center"/>
    </xf>
    <xf numFmtId="165" fontId="5" fillId="0" borderId="7" xfId="1" applyNumberFormat="1" applyFont="1" applyFill="1" applyBorder="1" applyAlignment="1">
      <alignment vertical="center"/>
    </xf>
    <xf numFmtId="165" fontId="5" fillId="2" borderId="7" xfId="1" applyNumberFormat="1" applyFont="1" applyFill="1" applyBorder="1" applyAlignment="1">
      <alignment vertical="center"/>
    </xf>
    <xf numFmtId="166" fontId="2" fillId="4" borderId="2" xfId="1" applyNumberFormat="1" applyFont="1" applyFill="1" applyBorder="1" applyAlignment="1">
      <alignment vertical="center"/>
    </xf>
    <xf numFmtId="166" fontId="4" fillId="2" borderId="16" xfId="1" applyNumberFormat="1" applyFont="1" applyFill="1" applyBorder="1" applyAlignment="1">
      <alignment vertical="center"/>
    </xf>
    <xf numFmtId="166" fontId="4" fillId="2" borderId="8" xfId="1" applyNumberFormat="1" applyFont="1" applyFill="1" applyBorder="1" applyAlignment="1">
      <alignment vertical="center"/>
    </xf>
    <xf numFmtId="166" fontId="4" fillId="2" borderId="22" xfId="1" applyNumberFormat="1" applyFont="1" applyFill="1" applyBorder="1" applyAlignment="1">
      <alignment vertical="center"/>
    </xf>
    <xf numFmtId="9" fontId="0" fillId="2" borderId="0" xfId="0" applyNumberFormat="1" applyFill="1"/>
    <xf numFmtId="0" fontId="4" fillId="2" borderId="7" xfId="2" applyFont="1" applyFill="1" applyBorder="1" applyAlignment="1">
      <alignment vertical="center" wrapText="1"/>
    </xf>
    <xf numFmtId="165" fontId="4" fillId="2" borderId="7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</cellXfs>
  <cellStyles count="3">
    <cellStyle name="Millares 13" xfId="1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view="pageBreakPreview" zoomScaleNormal="100" zoomScaleSheetLayoutView="100" workbookViewId="0">
      <selection activeCell="J21" sqref="J21"/>
    </sheetView>
  </sheetViews>
  <sheetFormatPr baseColWidth="10" defaultRowHeight="15" x14ac:dyDescent="0.25"/>
  <cols>
    <col min="1" max="2" width="11.42578125" style="1"/>
    <col min="3" max="3" width="47.140625" style="1" customWidth="1"/>
    <col min="4" max="4" width="6.42578125" style="1" customWidth="1"/>
    <col min="5" max="5" width="12.5703125" style="1" customWidth="1"/>
    <col min="6" max="6" width="12" style="1" bestFit="1" customWidth="1"/>
    <col min="7" max="7" width="13.7109375" style="1" bestFit="1" customWidth="1"/>
    <col min="8" max="16384" width="11.42578125" style="1"/>
  </cols>
  <sheetData>
    <row r="2" spans="2:7" ht="15" customHeight="1" x14ac:dyDescent="0.25">
      <c r="B2" s="75" t="s">
        <v>74</v>
      </c>
      <c r="C2" s="75"/>
      <c r="D2" s="75"/>
      <c r="E2" s="75"/>
      <c r="F2" s="75"/>
      <c r="G2" s="75"/>
    </row>
    <row r="3" spans="2:7" x14ac:dyDescent="0.25">
      <c r="B3" s="75" t="s">
        <v>0</v>
      </c>
      <c r="C3" s="75"/>
      <c r="D3" s="75"/>
      <c r="E3" s="75"/>
      <c r="F3" s="75"/>
      <c r="G3" s="75"/>
    </row>
    <row r="4" spans="2:7" ht="15.75" thickBot="1" x14ac:dyDescent="0.3"/>
    <row r="5" spans="2:7" ht="26.25" thickBot="1" x14ac:dyDescent="0.3">
      <c r="B5" s="2" t="s">
        <v>1</v>
      </c>
      <c r="C5" s="3" t="s">
        <v>2</v>
      </c>
      <c r="D5" s="3" t="s">
        <v>3</v>
      </c>
      <c r="E5" s="4" t="s">
        <v>32</v>
      </c>
      <c r="F5" s="5" t="s">
        <v>4</v>
      </c>
      <c r="G5" s="6" t="s">
        <v>5</v>
      </c>
    </row>
    <row r="6" spans="2:7" ht="15.75" thickBot="1" x14ac:dyDescent="0.3">
      <c r="B6" s="7"/>
      <c r="C6" s="8"/>
      <c r="D6" s="7"/>
      <c r="E6" s="9"/>
      <c r="F6" s="10"/>
      <c r="G6" s="10"/>
    </row>
    <row r="7" spans="2:7" x14ac:dyDescent="0.25">
      <c r="B7" s="11">
        <v>1</v>
      </c>
      <c r="C7" s="12" t="s">
        <v>6</v>
      </c>
      <c r="D7" s="13" t="s">
        <v>7</v>
      </c>
      <c r="E7" s="14" t="s">
        <v>8</v>
      </c>
      <c r="F7" s="15"/>
      <c r="G7" s="16"/>
    </row>
    <row r="8" spans="2:7" x14ac:dyDescent="0.25">
      <c r="B8" s="17">
        <v>1.1000000000000001</v>
      </c>
      <c r="C8" s="18" t="s">
        <v>9</v>
      </c>
      <c r="D8" s="19"/>
      <c r="E8" s="20"/>
      <c r="F8" s="21"/>
      <c r="G8" s="22"/>
    </row>
    <row r="9" spans="2:7" ht="25.5" x14ac:dyDescent="0.25">
      <c r="B9" s="62" t="s">
        <v>10</v>
      </c>
      <c r="C9" s="73" t="s">
        <v>11</v>
      </c>
      <c r="D9" s="64" t="s">
        <v>12</v>
      </c>
      <c r="E9" s="65">
        <v>40</v>
      </c>
      <c r="F9" s="74"/>
      <c r="G9" s="50">
        <f>+F9*E9</f>
        <v>0</v>
      </c>
    </row>
    <row r="10" spans="2:7" ht="25.5" x14ac:dyDescent="0.25">
      <c r="B10" s="62" t="s">
        <v>13</v>
      </c>
      <c r="C10" s="73" t="s">
        <v>14</v>
      </c>
      <c r="D10" s="64" t="s">
        <v>15</v>
      </c>
      <c r="E10" s="65">
        <v>110</v>
      </c>
      <c r="F10" s="74"/>
      <c r="G10" s="50">
        <f t="shared" ref="G10:G12" si="0">+F10*E10</f>
        <v>0</v>
      </c>
    </row>
    <row r="11" spans="2:7" x14ac:dyDescent="0.25">
      <c r="B11" s="23" t="s">
        <v>16</v>
      </c>
      <c r="C11" s="24" t="s">
        <v>17</v>
      </c>
      <c r="D11" s="25" t="s">
        <v>12</v>
      </c>
      <c r="E11" s="26">
        <v>400</v>
      </c>
      <c r="F11" s="27"/>
      <c r="G11" s="28">
        <f t="shared" si="0"/>
        <v>0</v>
      </c>
    </row>
    <row r="12" spans="2:7" x14ac:dyDescent="0.25">
      <c r="B12" s="23" t="s">
        <v>18</v>
      </c>
      <c r="C12" s="73" t="s">
        <v>19</v>
      </c>
      <c r="D12" s="64" t="s">
        <v>12</v>
      </c>
      <c r="E12" s="65">
        <v>6</v>
      </c>
      <c r="F12" s="74"/>
      <c r="G12" s="50">
        <f t="shared" si="0"/>
        <v>0</v>
      </c>
    </row>
    <row r="13" spans="2:7" x14ac:dyDescent="0.25">
      <c r="B13" s="17">
        <v>1.2</v>
      </c>
      <c r="C13" s="18" t="s">
        <v>21</v>
      </c>
      <c r="D13" s="19"/>
      <c r="E13" s="20"/>
      <c r="F13" s="20"/>
      <c r="G13" s="22"/>
    </row>
    <row r="14" spans="2:7" x14ac:dyDescent="0.25">
      <c r="B14" s="23" t="s">
        <v>22</v>
      </c>
      <c r="C14" s="73" t="s">
        <v>23</v>
      </c>
      <c r="D14" s="64" t="s">
        <v>15</v>
      </c>
      <c r="E14" s="65">
        <v>80</v>
      </c>
      <c r="F14" s="74"/>
      <c r="G14" s="50">
        <f t="shared" ref="G14:G16" si="1">+F14*E14</f>
        <v>0</v>
      </c>
    </row>
    <row r="15" spans="2:7" x14ac:dyDescent="0.25">
      <c r="B15" s="23" t="s">
        <v>24</v>
      </c>
      <c r="C15" s="73" t="s">
        <v>25</v>
      </c>
      <c r="D15" s="64" t="s">
        <v>15</v>
      </c>
      <c r="E15" s="65">
        <v>80</v>
      </c>
      <c r="F15" s="74"/>
      <c r="G15" s="50">
        <f t="shared" si="1"/>
        <v>0</v>
      </c>
    </row>
    <row r="16" spans="2:7" x14ac:dyDescent="0.25">
      <c r="B16" s="23" t="s">
        <v>26</v>
      </c>
      <c r="C16" s="73" t="s">
        <v>27</v>
      </c>
      <c r="D16" s="64" t="s">
        <v>15</v>
      </c>
      <c r="E16" s="65">
        <v>80</v>
      </c>
      <c r="F16" s="74"/>
      <c r="G16" s="50">
        <f t="shared" si="1"/>
        <v>0</v>
      </c>
    </row>
    <row r="17" spans="2:7" x14ac:dyDescent="0.25">
      <c r="B17" s="30">
        <v>2</v>
      </c>
      <c r="C17" s="31" t="s">
        <v>39</v>
      </c>
      <c r="D17" s="32" t="s">
        <v>7</v>
      </c>
      <c r="E17" s="33"/>
      <c r="F17" s="33"/>
      <c r="G17" s="34"/>
    </row>
    <row r="18" spans="2:7" x14ac:dyDescent="0.25">
      <c r="B18" s="17">
        <v>2.1</v>
      </c>
      <c r="C18" s="18" t="s">
        <v>28</v>
      </c>
      <c r="D18" s="19" t="s">
        <v>7</v>
      </c>
      <c r="E18" s="20"/>
      <c r="F18" s="20">
        <v>0</v>
      </c>
      <c r="G18" s="22"/>
    </row>
    <row r="19" spans="2:7" ht="38.25" x14ac:dyDescent="0.25">
      <c r="B19" s="23" t="s">
        <v>29</v>
      </c>
      <c r="C19" s="61" t="s">
        <v>30</v>
      </c>
      <c r="D19" s="25" t="s">
        <v>12</v>
      </c>
      <c r="E19" s="26">
        <v>400</v>
      </c>
      <c r="F19" s="66"/>
      <c r="G19" s="28">
        <f t="shared" ref="G19:G36" si="2">+F19*E19</f>
        <v>0</v>
      </c>
    </row>
    <row r="20" spans="2:7" ht="51" x14ac:dyDescent="0.25">
      <c r="B20" s="62" t="s">
        <v>31</v>
      </c>
      <c r="C20" s="63" t="s">
        <v>75</v>
      </c>
      <c r="D20" s="64" t="s">
        <v>71</v>
      </c>
      <c r="E20" s="65">
        <v>437.5</v>
      </c>
      <c r="F20" s="67"/>
      <c r="G20" s="50">
        <f t="shared" si="2"/>
        <v>0</v>
      </c>
    </row>
    <row r="21" spans="2:7" ht="25.5" x14ac:dyDescent="0.25">
      <c r="B21" s="23" t="s">
        <v>33</v>
      </c>
      <c r="C21" s="29" t="s">
        <v>70</v>
      </c>
      <c r="D21" s="25" t="s">
        <v>71</v>
      </c>
      <c r="E21" s="26">
        <v>104</v>
      </c>
      <c r="F21" s="27"/>
      <c r="G21" s="28">
        <f t="shared" si="2"/>
        <v>0</v>
      </c>
    </row>
    <row r="22" spans="2:7" x14ac:dyDescent="0.25">
      <c r="B22" s="17">
        <v>2.2000000000000002</v>
      </c>
      <c r="C22" s="18" t="s">
        <v>38</v>
      </c>
      <c r="D22" s="19" t="s">
        <v>7</v>
      </c>
      <c r="E22" s="20"/>
      <c r="F22" s="20"/>
      <c r="G22" s="22"/>
    </row>
    <row r="23" spans="2:7" x14ac:dyDescent="0.25">
      <c r="B23" s="23" t="s">
        <v>41</v>
      </c>
      <c r="C23" s="24" t="s">
        <v>34</v>
      </c>
      <c r="D23" s="25" t="s">
        <v>71</v>
      </c>
      <c r="E23" s="26">
        <v>47.64</v>
      </c>
      <c r="F23" s="27"/>
      <c r="G23" s="28">
        <f t="shared" si="2"/>
        <v>0</v>
      </c>
    </row>
    <row r="24" spans="2:7" x14ac:dyDescent="0.25">
      <c r="B24" s="23" t="s">
        <v>42</v>
      </c>
      <c r="C24" s="24" t="s">
        <v>35</v>
      </c>
      <c r="D24" s="25" t="s">
        <v>71</v>
      </c>
      <c r="E24" s="26">
        <v>39.26</v>
      </c>
      <c r="F24" s="27"/>
      <c r="G24" s="28">
        <f t="shared" si="2"/>
        <v>0</v>
      </c>
    </row>
    <row r="25" spans="2:7" x14ac:dyDescent="0.25">
      <c r="B25" s="23" t="s">
        <v>43</v>
      </c>
      <c r="C25" s="24" t="s">
        <v>36</v>
      </c>
      <c r="D25" s="25" t="s">
        <v>71</v>
      </c>
      <c r="E25" s="26">
        <v>60</v>
      </c>
      <c r="F25" s="27"/>
      <c r="G25" s="28">
        <f t="shared" si="2"/>
        <v>0</v>
      </c>
    </row>
    <row r="26" spans="2:7" x14ac:dyDescent="0.25">
      <c r="B26" s="17">
        <v>2.2999999999999998</v>
      </c>
      <c r="C26" s="18" t="s">
        <v>40</v>
      </c>
      <c r="D26" s="19" t="s">
        <v>7</v>
      </c>
      <c r="E26" s="20"/>
      <c r="F26" s="20">
        <v>0</v>
      </c>
      <c r="G26" s="22"/>
    </row>
    <row r="27" spans="2:7" ht="38.25" x14ac:dyDescent="0.25">
      <c r="B27" s="23" t="s">
        <v>44</v>
      </c>
      <c r="C27" s="24" t="s">
        <v>37</v>
      </c>
      <c r="D27" s="25" t="s">
        <v>72</v>
      </c>
      <c r="E27" s="26">
        <v>19202.32</v>
      </c>
      <c r="F27" s="27"/>
      <c r="G27" s="28">
        <f t="shared" si="2"/>
        <v>0</v>
      </c>
    </row>
    <row r="28" spans="2:7" x14ac:dyDescent="0.25">
      <c r="B28" s="30">
        <v>3</v>
      </c>
      <c r="C28" s="31" t="s">
        <v>45</v>
      </c>
      <c r="D28" s="32" t="s">
        <v>7</v>
      </c>
      <c r="E28" s="33"/>
      <c r="F28" s="33"/>
      <c r="G28" s="34"/>
    </row>
    <row r="29" spans="2:7" ht="25.5" x14ac:dyDescent="0.25">
      <c r="B29" s="23" t="s">
        <v>46</v>
      </c>
      <c r="C29" s="24" t="s">
        <v>47</v>
      </c>
      <c r="D29" s="25" t="s">
        <v>72</v>
      </c>
      <c r="E29" s="26">
        <v>1555</v>
      </c>
      <c r="F29" s="27"/>
      <c r="G29" s="28">
        <f t="shared" si="2"/>
        <v>0</v>
      </c>
    </row>
    <row r="30" spans="2:7" x14ac:dyDescent="0.25">
      <c r="B30" s="30">
        <v>4</v>
      </c>
      <c r="C30" s="31" t="s">
        <v>48</v>
      </c>
      <c r="D30" s="32" t="s">
        <v>7</v>
      </c>
      <c r="E30" s="33"/>
      <c r="F30" s="33"/>
      <c r="G30" s="34"/>
    </row>
    <row r="31" spans="2:7" x14ac:dyDescent="0.25">
      <c r="B31" s="23" t="s">
        <v>51</v>
      </c>
      <c r="C31" s="24" t="s">
        <v>57</v>
      </c>
      <c r="D31" s="25" t="s">
        <v>15</v>
      </c>
      <c r="E31" s="26">
        <v>46</v>
      </c>
      <c r="F31" s="27"/>
      <c r="G31" s="28">
        <f t="shared" si="2"/>
        <v>0</v>
      </c>
    </row>
    <row r="32" spans="2:7" x14ac:dyDescent="0.25">
      <c r="B32" s="23" t="s">
        <v>52</v>
      </c>
      <c r="C32" s="24" t="s">
        <v>58</v>
      </c>
      <c r="D32" s="25" t="s">
        <v>20</v>
      </c>
      <c r="E32" s="26">
        <v>12</v>
      </c>
      <c r="F32" s="27"/>
      <c r="G32" s="28">
        <f t="shared" si="2"/>
        <v>0</v>
      </c>
    </row>
    <row r="33" spans="2:7" x14ac:dyDescent="0.25">
      <c r="B33" s="23" t="s">
        <v>53</v>
      </c>
      <c r="C33" s="24" t="s">
        <v>59</v>
      </c>
      <c r="D33" s="25" t="s">
        <v>20</v>
      </c>
      <c r="E33" s="26">
        <v>3</v>
      </c>
      <c r="F33" s="27"/>
      <c r="G33" s="28">
        <f t="shared" si="2"/>
        <v>0</v>
      </c>
    </row>
    <row r="34" spans="2:7" x14ac:dyDescent="0.25">
      <c r="B34" s="23" t="s">
        <v>54</v>
      </c>
      <c r="C34" s="24" t="s">
        <v>60</v>
      </c>
      <c r="D34" s="25" t="s">
        <v>20</v>
      </c>
      <c r="E34" s="26">
        <v>1</v>
      </c>
      <c r="F34" s="27"/>
      <c r="G34" s="28">
        <f t="shared" si="2"/>
        <v>0</v>
      </c>
    </row>
    <row r="35" spans="2:7" x14ac:dyDescent="0.25">
      <c r="B35" s="23" t="s">
        <v>55</v>
      </c>
      <c r="C35" s="24" t="s">
        <v>61</v>
      </c>
      <c r="D35" s="25" t="s">
        <v>15</v>
      </c>
      <c r="E35" s="26">
        <v>28</v>
      </c>
      <c r="F35" s="27"/>
      <c r="G35" s="28">
        <f t="shared" si="2"/>
        <v>0</v>
      </c>
    </row>
    <row r="36" spans="2:7" x14ac:dyDescent="0.25">
      <c r="B36" s="23" t="s">
        <v>56</v>
      </c>
      <c r="C36" s="24" t="s">
        <v>62</v>
      </c>
      <c r="D36" s="25" t="s">
        <v>20</v>
      </c>
      <c r="E36" s="26">
        <v>1</v>
      </c>
      <c r="F36" s="27"/>
      <c r="G36" s="28">
        <f t="shared" si="2"/>
        <v>0</v>
      </c>
    </row>
    <row r="37" spans="2:7" x14ac:dyDescent="0.25">
      <c r="B37" s="30">
        <v>5</v>
      </c>
      <c r="C37" s="31" t="s">
        <v>49</v>
      </c>
      <c r="D37" s="32" t="s">
        <v>7</v>
      </c>
      <c r="E37" s="33"/>
      <c r="F37" s="33"/>
      <c r="G37" s="34"/>
    </row>
    <row r="38" spans="2:7" ht="15.75" thickBot="1" x14ac:dyDescent="0.3">
      <c r="B38" s="55" t="s">
        <v>50</v>
      </c>
      <c r="C38" s="56" t="s">
        <v>63</v>
      </c>
      <c r="D38" s="57" t="s">
        <v>73</v>
      </c>
      <c r="E38" s="58">
        <v>1</v>
      </c>
      <c r="F38" s="59"/>
      <c r="G38" s="60">
        <f>+F38*E38</f>
        <v>0</v>
      </c>
    </row>
    <row r="39" spans="2:7" ht="15.75" thickBot="1" x14ac:dyDescent="0.3"/>
    <row r="40" spans="2:7" ht="15.75" thickBot="1" x14ac:dyDescent="0.3">
      <c r="B40" s="35"/>
      <c r="C40" s="36" t="s">
        <v>64</v>
      </c>
      <c r="D40" s="37"/>
      <c r="E40" s="38"/>
      <c r="F40" s="39"/>
      <c r="G40" s="40">
        <f>SUM(G7:G39)</f>
        <v>0</v>
      </c>
    </row>
    <row r="41" spans="2:7" x14ac:dyDescent="0.25">
      <c r="B41" s="41"/>
      <c r="C41" s="42" t="s">
        <v>65</v>
      </c>
      <c r="D41" s="43"/>
      <c r="E41" s="44"/>
      <c r="F41" s="45"/>
      <c r="G41" s="69">
        <f>+G40*D41</f>
        <v>0</v>
      </c>
    </row>
    <row r="42" spans="2:7" x14ac:dyDescent="0.25">
      <c r="B42" s="41"/>
      <c r="C42" s="46" t="s">
        <v>66</v>
      </c>
      <c r="D42" s="47"/>
      <c r="E42" s="48"/>
      <c r="F42" s="49"/>
      <c r="G42" s="70">
        <f>+G40*D42</f>
        <v>0</v>
      </c>
    </row>
    <row r="43" spans="2:7" x14ac:dyDescent="0.25">
      <c r="B43" s="41"/>
      <c r="C43" s="46" t="s">
        <v>67</v>
      </c>
      <c r="D43" s="47"/>
      <c r="E43" s="48"/>
      <c r="F43" s="49"/>
      <c r="G43" s="70">
        <f>+G40*D43</f>
        <v>0</v>
      </c>
    </row>
    <row r="44" spans="2:7" ht="15.75" thickBot="1" x14ac:dyDescent="0.3">
      <c r="B44" s="41"/>
      <c r="C44" s="51" t="s">
        <v>68</v>
      </c>
      <c r="D44" s="52"/>
      <c r="E44" s="53"/>
      <c r="F44" s="54"/>
      <c r="G44" s="71">
        <f>+G43*D44</f>
        <v>0</v>
      </c>
    </row>
    <row r="45" spans="2:7" ht="15.75" thickBot="1" x14ac:dyDescent="0.3">
      <c r="B45" s="35"/>
      <c r="C45" s="36" t="s">
        <v>69</v>
      </c>
      <c r="D45" s="37"/>
      <c r="E45" s="38"/>
      <c r="F45" s="39"/>
      <c r="G45" s="68">
        <f>SUM(G40:G44)</f>
        <v>0</v>
      </c>
    </row>
    <row r="49" spans="5:5" x14ac:dyDescent="0.25">
      <c r="E49" s="72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cc</vt:lpstr>
      <vt:lpstr>'presupuesto cc'!Área_de_impresión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Maristella</dc:creator>
  <cp:lastModifiedBy>Proveedor</cp:lastModifiedBy>
  <cp:lastPrinted>2014-06-10T19:32:32Z</cp:lastPrinted>
  <dcterms:created xsi:type="dcterms:W3CDTF">2014-01-15T14:49:13Z</dcterms:created>
  <dcterms:modified xsi:type="dcterms:W3CDTF">2014-06-10T20:30:00Z</dcterms:modified>
</cp:coreProperties>
</file>