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unimilitar\procesos\proceso oracle\proceso precontractual\evaluacion 2\para  publicar\"/>
    </mc:Choice>
  </mc:AlternateContent>
  <bookViews>
    <workbookView xWindow="0" yWindow="0" windowWidth="15345" windowHeight="4620" activeTab="1"/>
  </bookViews>
  <sheets>
    <sheet name="Requisitos habilitantes" sheetId="1" r:id="rId1"/>
    <sheet name="Análisis experiencia proponent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2" l="1"/>
</calcChain>
</file>

<file path=xl/sharedStrings.xml><?xml version="1.0" encoding="utf-8"?>
<sst xmlns="http://schemas.openxmlformats.org/spreadsheetml/2006/main" count="238" uniqueCount="162">
  <si>
    <t>Certificaciones de Experiencia Mínima Requerida del Proponente</t>
  </si>
  <si>
    <t>e. Los documentos que acrediten la experiencia de los proponentes deberán contener como mínimo la siguiente información:</t>
  </si>
  <si>
    <t>Cuando en la certificación no se indique el porcentaje de participación, deberá adjuntarse la certificación del proponente individual o del integrante del proponente plural que desea hacer valer la experiencia, en la que se haga constar dicho porcentaje de participación</t>
  </si>
  <si>
    <t>f. Para el caso de contratos celebrados y ejecutados en el extranjero, el proponente deberá presentar un anexo a la certificación en el que especifique el precio de cambio utilizado para efectos de establecer el valor total del contrato en Pesos Colombianos. El valor de cambio debe obedecer al valor vigente para la fecha de terminación del contrato.</t>
  </si>
  <si>
    <t>Nota6: En caso de aportar más de seis certificaciones, sólo se tendrán en cuenta las primeras seis certificaciones, de la más reciente a la más antigua.</t>
  </si>
  <si>
    <t>La experiencia mínima del Proponente se acreditará con la presentación del Anexo 7 “Experiencia Mínima del Proponente”, debida y completamente diligenciado, y con el aporte de seis (6) certificaciones, contratos u órdenes de servicio en el que consten la experiencia en contratos ejecutados y que cuenten con acta de cierre o finalización en los últimos 10 años, contados a partir de la fecha de cierre de la presente invitación, que cumpla con los siguientes aspectos:</t>
  </si>
  <si>
    <t>a.   Que la sumatoria de los mismos sea igual o superior al 1.5 del Presupuesto Oficial del presente proceso.</t>
  </si>
  <si>
    <t xml:space="preserve">b.   Implementación de cinco (5) certificaciones de Oracle PeopleSoft, cuyo objeto contemple la implementación de Campus y/o HCM-Nómina  y/o ERP Financiero que contengan adicionalmente alguna de estas actividades: Migración de datos y/o Calidad de datos  y/o Gestión del Cambio y/o desarrollo de nuevas funcionalidades en el software solicitado y/o implementación de Oracle Service Cloud Right now que hayan sido llevados a cabo en instituciones del sector público o privado.  </t>
  </si>
  <si>
    <t>c.   Que dos (2) de las cinco (5) certificaciones debe contener implementación: Campus, HCM-Nómina  y Financial la cual cada una debe ser igual o superior  al 50% del Presupuesto Oficial.</t>
  </si>
  <si>
    <t>d. Una (1) certificación que contenga actividades de configuración en las licencias Planning &amp; Budgeting Cloud Services PBCS y/o Hyperion y la instalación de Oracle Business Intelligence Foundation Suite (BI) componente Balanced Score Card, donde integren el modelo de Planeación, articulado con la Planeación Estratégica, la Programación presupuestal y el seguimiento a la ejecución y que este proceso haya sido desarrollado en instituciones del sector público o privado.</t>
  </si>
  <si>
    <t>-       Nombre o razón social de la empresa contratante.</t>
  </si>
  <si>
    <t>-       Objeto del contrato y/o actividades que permitan acreditar de manera explícita la experiencia requerida: descripción de las actividades desarrolladas y/o productos entregados.</t>
  </si>
  <si>
    <t>-       Número del contrato.</t>
  </si>
  <si>
    <t>-       Valor del contrato.</t>
  </si>
  <si>
    <t>-       Fecha de inicio y fecha de finalización del contrato.</t>
  </si>
  <si>
    <t>-       Datos de contacto del contratante: nombre, cargo y teléfono de quien certifica.</t>
  </si>
  <si>
    <t>-       Deben ser expedidas por la entidad contratante, con membrete de la Entidad.</t>
  </si>
  <si>
    <t>-       Satisfacción del cliente: La cual debe ser medida como aceptable, buena o excelente; teniendo en cuenta los criterios de cumplimiento (tiempo) y calidad (entregables).</t>
  </si>
  <si>
    <t>-       Fecha de expedición.</t>
  </si>
  <si>
    <t>-       Si el contrato se ejecutó en consorcio, unión temporal u otra forma conjunta, deberá indicar el nombre  de sus integrantes y el porcentaje de participación de cada uno de ellos.</t>
  </si>
  <si>
    <t>Nota 1: El Proponente para acreditar la experiencia específica requerida, debe acompañarla de los documentos que permitan complementar la información solicitada en el pliego de condiciones, cuando así sea necesario y aquella adicional que le sea requerida por la Universidad.</t>
  </si>
  <si>
    <t>En el caso de consorcios y uniones temporales, deberá presentar la experiencia solicitada por uno o varios de sus integrantes.</t>
  </si>
  <si>
    <t>Nota 2: Verificación de la información: La Universidad Militar, se reserva el derecho de verificar la información presentada por los oferentes, a través de las centrales de riesgo, cruce de información con aseguradoras, visitas a las oficinas del proponente etc., lo cual el proponente autoriza con la presentación de su oferta.</t>
  </si>
  <si>
    <t>Nota 3: La Universidad Militar verificará los certificados de antecedentes judiciales, antecedentes disciplinarios y fiscales del proponente. Por tanto, el proponente deberá estar registrado en dichas bases de datos con el fin de realizar la revisión (cuando aplique).</t>
  </si>
  <si>
    <t>Nota 4: La Universidad Militar Nueva Granada se reserva el derecho de verificar o solicitar durante la evaluación y hasta la adjudicación, la información y soportes que considere convenientes para constatar los datos de experiencia aportados y demás documentos que considere necesarios para confirmar la información suministrada.</t>
  </si>
  <si>
    <t>Nota5: Para verificar el valor de los contratos certificados, la UMNG realizará la conversión a salarios mínimos legales mensuales vigentes del valor del 1.5  del presupuesto oficial (SMLMV 2020, correspondiente a 22.964,30 SMLMV) y el valor del contrato que se indique de experiencia o certificación correspondiente, para lo cual se hará la conversión al valor del SMLMV del año de terminación del respectivo contrato.  Para la conversión en SMLMV se tendrá en cuenta hasta dos decimales.</t>
  </si>
  <si>
    <t>Nombre o razón social de la empresa contratante</t>
  </si>
  <si>
    <t>Objeto del contrato y/o actividades que permitan acreditar de manera explícita la experiencia requerida: descripción de las actividades desarrolladas y/o productos entregados</t>
  </si>
  <si>
    <t>Fecha de finalización del contrato</t>
  </si>
  <si>
    <t xml:space="preserve">Fecha de inicio contrato </t>
  </si>
  <si>
    <t>Deben ser expedidas por la entidad contratante, con membrete de la Entidad</t>
  </si>
  <si>
    <t>Satisfacción del cliente</t>
  </si>
  <si>
    <t>Fecha de expedición</t>
  </si>
  <si>
    <t xml:space="preserve"> </t>
  </si>
  <si>
    <t>Número del contrato</t>
  </si>
  <si>
    <t>Valor del contrato</t>
  </si>
  <si>
    <t>Si el contrato se ejecutó en consorcio, unión temporal u otra forma conjunta, deberá indicar el nombre  de sus integrantes y el porcentaje de participación de cada uno de ellos</t>
  </si>
  <si>
    <t>Folios</t>
  </si>
  <si>
    <t>Certificacion/Contrato/Orden de servicio</t>
  </si>
  <si>
    <t>Folio No. 0458   a Folio No. 0475</t>
  </si>
  <si>
    <t>CONSETI</t>
  </si>
  <si>
    <t>Contrato de prestación de servicios 05/2017</t>
  </si>
  <si>
    <t>02 DE MAYO DE 2017</t>
  </si>
  <si>
    <t>03 DE MAYO DE 2018</t>
  </si>
  <si>
    <t>No aplica</t>
  </si>
  <si>
    <t>Carlos Zamora Sotelo - Representante Legal Conseti</t>
  </si>
  <si>
    <t>Se estableció escritura pública 141,364, donde el notario Raúl Sicilia Alamilla da fé del cierre del contrato y certificación de recibo del contrato a entera satisfacción por parte del contratante</t>
  </si>
  <si>
    <t>21 de julio de 2020</t>
  </si>
  <si>
    <t>$ 23,280,000 Pesos Mexicanos
$ 3,501,312,000 pesos colombianos</t>
  </si>
  <si>
    <t xml:space="preserve">Folio No. 0476   a Folio No. 0484 </t>
  </si>
  <si>
    <t>ULTRASIST</t>
  </si>
  <si>
    <t>El objeto especifica actividades complementarias de calidad de datos</t>
  </si>
  <si>
    <t>Adición No 01</t>
  </si>
  <si>
    <t>31 DE DICIEMBRE DE 2018</t>
  </si>
  <si>
    <t>16 DE ENERO DE 2017</t>
  </si>
  <si>
    <t>Adición No 01 al contratao marco de fecha 01 de enero de 2016</t>
  </si>
  <si>
    <t>15 de enero de 2017</t>
  </si>
  <si>
    <t>Evaristo Valente Fernández - Representante Legal Ultrasist</t>
  </si>
  <si>
    <t xml:space="preserve">Folio No. 0485   a Folio No. 0503 </t>
  </si>
  <si>
    <t>UANL- Universidad Autónoma de Nuevo León</t>
  </si>
  <si>
    <t>01 DE JUNIO DE 2016</t>
  </si>
  <si>
    <t>31 DE DICIEMBRE DE 2017</t>
  </si>
  <si>
    <t xml:space="preserve">UANLOMN-AD80-2016 </t>
  </si>
  <si>
    <t>Mediante escritura pública 141364</t>
  </si>
  <si>
    <t>Mediante escritura pública 143464</t>
  </si>
  <si>
    <t>El objeto no especifica actividades complementarias de Migración de datos y/o Calidad de datos  y/o Gestión del Cambio y/o desarrollo de nuevas funcionalidades en el software solicitado y/o implementación de Oracle Service Cloud Right, simplemente habla de un ERP.
Se requiere dar alcance al objeto del contrato donde especifiquen alguna de las actividades complementarias exigidas en el pliego de condiciones</t>
  </si>
  <si>
    <t xml:space="preserve">No cumple con este item. En la claúsula decimo cuarta - alcance de implementación referencia:
El servicio de implementación de la plataforma de gestión institucional PeopleSoft, el cual incluye:
Servicio de implementación de la plataforma Oracle PeopleSoft Enterprise Human Resources
Servicio de implementación de la plataforma Oracle PeopleSoft Campus Solutions
No especifica dentro del alcance de la implementación el ERP Financiero </t>
  </si>
  <si>
    <t>Jaime Javier Gutiérrez Arguelles - Representante Legal UANL</t>
  </si>
  <si>
    <t>Se estableció escritura pública 141,368, donde el notario Raúl Sicilia Alamilla da fé del cierre del contrato y certificación de recibo del contrato a entera satisfacción por parte del contratante</t>
  </si>
  <si>
    <t>Se estableció escritura pública 141,368</t>
  </si>
  <si>
    <t>21 DE JULIO DE 2020</t>
  </si>
  <si>
    <t xml:space="preserve">Folio No. 0504   a Folio No. 0525 </t>
  </si>
  <si>
    <t>18 DE FEBRERO DE 2016</t>
  </si>
  <si>
    <t>30 DE SEPTIEMBRE DE 2017</t>
  </si>
  <si>
    <t>Universidad Autónoma de Guadalajara</t>
  </si>
  <si>
    <t xml:space="preserve">Contrato de prestación de servicios </t>
  </si>
  <si>
    <t xml:space="preserve">El objeto especifica actividades complementarias de:
Integración con CRM Righ Now
Migración de información histórica
Contempla estrategias de gestión del cambio
</t>
  </si>
  <si>
    <t>Sin número</t>
  </si>
  <si>
    <t>Diego Corcuera Ramirez - Representante Legal Universidad Autónoma de Guadalajara</t>
  </si>
  <si>
    <t>29 DE OCTUBRE DE 2020</t>
  </si>
  <si>
    <t>Presenta valor de cambio con el peso mexicano</t>
  </si>
  <si>
    <t>Presenta valor de cambio con el dólar americano</t>
  </si>
  <si>
    <t xml:space="preserve">Servicios de consultoría para la implementación de los módulos de comunidad del Campus, Selección, Admisiones, Estructura académica, Registros e Inscripciones, Gestión Curricular, cuadernos  de evaluación, orientación académica, finanzas del alumnado y el autoservicio del alumnado y centro del profesorado del sistema Oracle PeopleSoft Campus Solutions Versión 9.2 
</t>
  </si>
  <si>
    <t xml:space="preserve">Folio No. 0526   a Folio No. 0530 </t>
  </si>
  <si>
    <t>Desarrollos adicionales al proyecto de implementación de PeopleSoft Campus Solutions</t>
  </si>
  <si>
    <t>Modificatorio No 1</t>
  </si>
  <si>
    <t>No aplica teniendo en cuenta que es continuidad del mismo contrato</t>
  </si>
  <si>
    <t>01 DE ENERO DE 2017</t>
  </si>
  <si>
    <t>30 DE MARZO DE 2018</t>
  </si>
  <si>
    <t>No aplica por ser modificatorio</t>
  </si>
  <si>
    <t>02 DE FEBRERO DE 2017</t>
  </si>
  <si>
    <t xml:space="preserve">Folio No. 0531   a Folio No. 0534 </t>
  </si>
  <si>
    <t>Modificatorio No 2</t>
  </si>
  <si>
    <t xml:space="preserve">Desarrollos de requerimient os adicionales del contrato de implementación de PeopleSoft Campus Solutions </t>
  </si>
  <si>
    <t>01 DE JULIO DE 2018</t>
  </si>
  <si>
    <t>15 DE FEBRERO DE 2019</t>
  </si>
  <si>
    <t>01 DE AGOSTO DE 2018</t>
  </si>
  <si>
    <t xml:space="preserve">Folio No. 0535  a Folio No. 0548 </t>
  </si>
  <si>
    <t>FEBRERO 13 DE 2017</t>
  </si>
  <si>
    <t>FEBRERO 12 DE 2018</t>
  </si>
  <si>
    <t>OMNISYS</t>
  </si>
  <si>
    <t xml:space="preserve">Brindar los servicios de mantenimiento, soporte e implementación de funcionalidades e integración delos sistemas y la plataforma Oracle ERP PEOPLESOFT, Oracle HCM y los sistemas de planeación financiera 
El alcance de los servicios incluye:
Soporte e implementación de nuevas funcionlidades e integración de sistemas de planeación financiera FMS - Hyperion
Módulos HCM
Funcionalidades Oracle ERP PeopleSoft
</t>
  </si>
  <si>
    <t>El objeto especifica actividades complementarias de desarrollo de nuevas funcionalidades</t>
  </si>
  <si>
    <t>Aplica certificación Hyperion</t>
  </si>
  <si>
    <t xml:space="preserve">Hugo Vásquez Granados - Representante Legal </t>
  </si>
  <si>
    <t>Se estableció escritura pública 141,377</t>
  </si>
  <si>
    <t>22 DE JULIO DE 2020</t>
  </si>
  <si>
    <t>Folio No. 0549   a Folio No. 0560</t>
  </si>
  <si>
    <t xml:space="preserve">19,500,000
pesos mexicanos 
$3,255,330,000 
pesos colombianos 
166.94 tipo de cambio </t>
  </si>
  <si>
    <t>MAYO 06 DE 2019</t>
  </si>
  <si>
    <t>ABRIL 03 DE 2020</t>
  </si>
  <si>
    <t xml:space="preserve">Implementac ión y puesta a punto de soluciones ORACLE alineadas a la planeación estratégica de la empresa
El alcance de los servicios incluye:
Implementar y poner a punto la plataforma de inteligencia de negocios (BI Oracle)
Oracle Score Card y gestión estratégica
Apoyo al proceso de planificación presupuestación
Implementración de PBCS y Oracle Righ Now
 </t>
  </si>
  <si>
    <t>El objeto especifica actividades complementarias de:
Implementación Oracle CRM Righ Now</t>
  </si>
  <si>
    <t>Aplica certificación Hyperion, complementa la certificación requerida</t>
  </si>
  <si>
    <t>Se estableció escritura pública 143,459, pero no contempla la satisfacción del client</t>
  </si>
  <si>
    <t xml:space="preserve">Servicio de modelado de procesos para la implementación de la plataforma ERP, y las actividades necesarias para la generación de la cultura de TI y administración del cambio organizacional
El alcance de los servicios incluye:
a) Mapeo de procesos financieros, administrativos y técnicos  b) Modelado de procesos financieros, administrativos y técnicos c) Consultoría para la implementación de los procesos financieros, administrativos y técnicos en el ERP d) Difusión, implementación e impartición de la cultura de TI y administración del cambio en las áreas financieras, administrativas y técnicas 
</t>
  </si>
  <si>
    <t>El objeto especifica actividades complementarias de gestión del cambio</t>
  </si>
  <si>
    <t xml:space="preserve">Implementac ión de la plataforma People Soft Campus Solutions 9.2 
Actividades principales del proyecto: omnisys implementó los módulos de Peoplesoft Campus Solutions 9.2 que se listan a continuación 
1.- Campus community 2.- Admissions 3.- Academic Advising 4.- Student Records 5.- Financial Aid 6.- Student Financial 7.- Campus Selfservice </t>
  </si>
  <si>
    <t>Cumple para el literal b</t>
  </si>
  <si>
    <t>Servicio de implementación de la plataforma de gestión institucional Oracle PeopleSoft, que forman parte de los trabajos relacionados con la ejecución del Plan Estratégico de Transformaci ón Digital de la Universidad</t>
  </si>
  <si>
    <t>Se estableció escritura pública 143,461</t>
  </si>
  <si>
    <t>Se manifiesta qu se ha concluido de manera satisfactoria en tiempo y forma</t>
  </si>
  <si>
    <t>Contratista es K&amp;F Consulting S.C</t>
  </si>
  <si>
    <t>Desarrollos informáticos, tecnología e instalaciones S.A de C.V - DITEC</t>
  </si>
  <si>
    <t>Cumplimiento para literal a</t>
  </si>
  <si>
    <t xml:space="preserve">$952,000 
(Novecientos cincuenta y dos mil dólares americanos) 
$2,807,314,720
Pesos Colombianos 
(Dos mil ochocientos siete millones, trescientos catorce mil setecientos veinte pesos colombianos al 30/09/2017) 
$2,948.86 tipo de cambio </t>
  </si>
  <si>
    <t xml:space="preserve">
$11,985,000 
pesos mexicanos 
$1,845,090,750 
 pesos colombianos al 30/03/2018) 153.95 tipo de cambio </t>
  </si>
  <si>
    <t xml:space="preserve">$6,882,000  
pesos mexicanos) 
$1,129,129,740 
pesos colombianos al 15/02/2019) 164.07 tipo de cambio </t>
  </si>
  <si>
    <t>$63,388,940  
Pesos Mexicanos
 $10,494,672,906  
 Pesos colombianos</t>
  </si>
  <si>
    <t xml:space="preserve">$18,500,000 pesos mexicanos 
$2,916,710,000 
pesos colombianos al 02/02/2018) 157.66 tipo de cambio </t>
  </si>
  <si>
    <t xml:space="preserve">$78,275,904 
pesos mexicanos 
$11,952,730,540   
pesos colombianos al 31/12/2017 
152.70 tipo de cambio </t>
  </si>
  <si>
    <t>Mediante certificación el cliente Ultrasist, manifiesta que el contrato terminó de manera satisfactoria</t>
  </si>
  <si>
    <t>Cumplimiento para literal c</t>
  </si>
  <si>
    <t>Cumplimiento para literal d</t>
  </si>
  <si>
    <t xml:space="preserve">Cumple para el literal b
</t>
  </si>
  <si>
    <t>Cumple complemento del literal d</t>
  </si>
  <si>
    <t>Cumple parte del literal d</t>
  </si>
  <si>
    <t>Cumplimiento para literal b</t>
  </si>
  <si>
    <t xml:space="preserve">Literal (b). 
Implementación de cinco (5) certificaciones de Oracle PeopleSoft, cuyo objeto contemple la implementación de Campus y/o HCM-Nómina  y/o ERP Financiero que contengan adicionalmente alguna de estas actividades: Migración de datos y/o Calidad de datos  y/o Gestión del Cambio y/o desarrollo de nuevas funcionalidades en el software solicitado y/o implementación de Oracle Service Cloud Right now que hayan sido llevados a cabo en instituciones del sector público o privado.  </t>
  </si>
  <si>
    <t>Literal (c)
Que dos (2) de las cinco (5) certificaciones debe contener implementación: Campus, HCM-Nómina  y Financial la cual cada una debe ser igual o superior  al 50% del Presupuesto Oficial.</t>
  </si>
  <si>
    <t>Literal (d)
Una (1) certificación que contenga actividades de configuración en las licencias Planning &amp; Budgeting Cloud Services PBCS y/o Hyperion y la instalación de Oracle Business Intelligence Foundation Suite (BI) componente Balanced Score Card, donde integren el modelo de Planeación, articulado con la Planeación Estratégica, la Programación presupuestal y el seguimiento a la ejecución y que este proceso haya sido desarrollado en instituciones del sector público o privado</t>
  </si>
  <si>
    <t xml:space="preserve">Datos de contacto del contratante: nombre, cargo </t>
  </si>
  <si>
    <t>Literal e</t>
  </si>
  <si>
    <t>Literal (f) 
Para el caso de contratos celebrados y ejecutados en el extranjero, el proponente deberá presentar un anexo a la certificación en el que especifique el precio de cambio utilizado para efectos de establecer el valor total del contrato en Pesos Colombianos. El valor de cambio debe obedecer al valor vigente para la fecha de terminación del contrato</t>
  </si>
  <si>
    <t>Cumplimiento para literal e</t>
  </si>
  <si>
    <t>Cumplimiento para literal f</t>
  </si>
  <si>
    <t>Cumple para el literal e</t>
  </si>
  <si>
    <t>Cumple para el literal f</t>
  </si>
  <si>
    <t>Certificación o contrato no aplica para este literal</t>
  </si>
  <si>
    <t>No suma en el consolidado, dado que no cumple para los literales b,c y d</t>
  </si>
  <si>
    <t xml:space="preserve">No cumple con el literal b, dado que no aporta o no se evidencia o no se especifica  actividades complementarias de "...Migración de datos y/o Calidad de datos  y/o Gestión del Cambio y/o desarrollo de nuevas funcionalidades en el software solicitado y/o implementación de Oracle Service Cloud Right"
</t>
  </si>
  <si>
    <t>Cumple para el literal b- 
Adicion al contrato (sin número)</t>
  </si>
  <si>
    <t>RESULTADOS EVALUACION POR LITERAL</t>
  </si>
  <si>
    <t>Certificación o contrato no da alcance en lo requerido en el literal c referente al monto establecido, correspondiente al 50% del presupuesto asignado para este proceso($6,719,368,334)</t>
  </si>
  <si>
    <t>No Cumple con el literal c, debido a que solo se evidencia la implementación de la suite de campus y no contempla lo requerido: " Implementación de Campus, HCM-Nómina  y Financial la cual cada una debe ser igual o superior  al 50% del Presupuesto Oficial."</t>
  </si>
  <si>
    <t>No Cumple con el literal c, debido a que solo se evidencia la implementación de la suite de campus y HCM NÓMINA y no contempla lo requerido: " Implementación de Campus, HCM-Nómina  y Financial la cual cada una debe ser igual o superior  al 50% del Presupuesto Oficial."</t>
  </si>
  <si>
    <r>
      <rPr>
        <b/>
        <sz val="11"/>
        <color theme="1"/>
        <rFont val="Calibri"/>
        <family val="2"/>
        <scheme val="minor"/>
      </rPr>
      <t>No cumple</t>
    </r>
    <r>
      <rPr>
        <sz val="11"/>
        <color theme="1"/>
        <rFont val="Calibri"/>
        <family val="2"/>
        <scheme val="minor"/>
      </rPr>
      <t xml:space="preserve">. De las cinco (5) certificaciones solicitadas, cumple con cuatro (4) de ellas.
La quinta certificación (UANL- Universidad Autónoma de Nuevo León contrato UANLOMN-AD80-2016), se debe certificar con alguna de estas actividades: Migración de datos y/o Calidad de datos  y/o Gestión del Cambio y/o desarrollo de nuevas funcionalidades en el software solicitado y/o implementación de Oracle Service Cloud Right now
 </t>
    </r>
  </si>
  <si>
    <r>
      <rPr>
        <b/>
        <sz val="11"/>
        <color theme="1"/>
        <rFont val="Calibri"/>
        <family val="2"/>
        <scheme val="minor"/>
      </rPr>
      <t>No cumple</t>
    </r>
    <r>
      <rPr>
        <sz val="11"/>
        <color theme="1"/>
        <rFont val="Calibri"/>
        <family val="2"/>
        <scheme val="minor"/>
      </rPr>
      <t>. De las dos (2) certificaciones solicitadas, no cumplen con lo requerido en el pliego de condiciones en el numeral 4.3.1.3 Literal c "Que dos (2) de las cinco (5) certificaciones debe contener implementación: Campus, HCM-Nómina  y Financial la cual cada una debe ser igual o superior  al 50% del Presupuesto Oficial"</t>
    </r>
  </si>
  <si>
    <r>
      <rPr>
        <b/>
        <sz val="11"/>
        <color theme="1"/>
        <rFont val="Calibri"/>
        <family val="2"/>
        <scheme val="minor"/>
      </rPr>
      <t>Cumple</t>
    </r>
    <r>
      <rPr>
        <sz val="11"/>
        <color theme="1"/>
        <rFont val="Calibri"/>
        <family val="2"/>
        <scheme val="minor"/>
      </rPr>
      <t xml:space="preserve"> </t>
    </r>
  </si>
  <si>
    <r>
      <rPr>
        <b/>
        <sz val="11"/>
        <color theme="1"/>
        <rFont val="Calibri"/>
        <family val="2"/>
        <scheme val="minor"/>
      </rPr>
      <t>Cumple</t>
    </r>
    <r>
      <rPr>
        <sz val="11"/>
        <color theme="1"/>
        <rFont val="Calibri"/>
        <family val="2"/>
        <scheme val="minor"/>
      </rPr>
      <t xml:space="preserve">  La sumatoria de los contratos es superior al 1.5 del Presupuesto Oficial</t>
    </r>
  </si>
  <si>
    <t>EVALUACION POR LITERALES</t>
  </si>
  <si>
    <t>Consecutivo certificación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</si>
</sst>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u/>
      <sz val="20"/>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4">
    <xf numFmtId="0" fontId="0" fillId="0" borderId="0" xfId="0"/>
    <xf numFmtId="3" fontId="0" fillId="0" borderId="0" xfId="0" applyNumberFormat="1"/>
    <xf numFmtId="0" fontId="0" fillId="0" borderId="0" xfId="0" applyAlignment="1">
      <alignment wrapText="1"/>
    </xf>
    <xf numFmtId="0" fontId="0" fillId="0" borderId="1" xfId="0" applyBorder="1"/>
    <xf numFmtId="0" fontId="0" fillId="0" borderId="1" xfId="0" applyBorder="1" applyAlignment="1">
      <alignment wrapText="1"/>
    </xf>
    <xf numFmtId="0" fontId="0" fillId="0" borderId="1" xfId="0" applyBorder="1" applyAlignment="1">
      <alignment vertical="center" wrapText="1"/>
    </xf>
    <xf numFmtId="1" fontId="0" fillId="0" borderId="0" xfId="0" applyNumberFormat="1"/>
    <xf numFmtId="0" fontId="1" fillId="0" borderId="0" xfId="0" applyFont="1"/>
    <xf numFmtId="0" fontId="0" fillId="0" borderId="1" xfId="0" applyBorder="1" applyAlignment="1">
      <alignment vertical="center"/>
    </xf>
    <xf numFmtId="0" fontId="0" fillId="0" borderId="1" xfId="0" applyNumberFormat="1" applyBorder="1" applyAlignment="1">
      <alignment vertical="center"/>
    </xf>
    <xf numFmtId="3" fontId="0" fillId="0" borderId="1" xfId="0" applyNumberFormat="1" applyBorder="1" applyAlignment="1">
      <alignment vertical="center" wrapText="1"/>
    </xf>
    <xf numFmtId="0" fontId="0" fillId="0" borderId="1" xfId="0" applyFill="1" applyBorder="1" applyAlignment="1">
      <alignment vertical="center" wrapText="1"/>
    </xf>
    <xf numFmtId="1" fontId="0" fillId="0" borderId="1" xfId="0" applyNumberFormat="1" applyBorder="1" applyAlignment="1">
      <alignment vertical="center"/>
    </xf>
    <xf numFmtId="0" fontId="0" fillId="0" borderId="1" xfId="0" applyFill="1" applyBorder="1" applyAlignment="1">
      <alignment wrapText="1"/>
    </xf>
    <xf numFmtId="1" fontId="0" fillId="0" borderId="1" xfId="0" applyNumberFormat="1" applyBorder="1"/>
    <xf numFmtId="3" fontId="0" fillId="0" borderId="1" xfId="0" applyNumberFormat="1" applyBorder="1"/>
    <xf numFmtId="0" fontId="0" fillId="0" borderId="0" xfId="0" applyBorder="1"/>
    <xf numFmtId="0" fontId="0" fillId="2" borderId="6" xfId="0" applyFill="1" applyBorder="1" applyAlignment="1">
      <alignmen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1" fillId="4" borderId="1" xfId="0"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0" fillId="0" borderId="2" xfId="0" applyBorder="1" applyAlignment="1">
      <alignment vertical="center"/>
    </xf>
    <xf numFmtId="0" fontId="0" fillId="0" borderId="4" xfId="0" applyBorder="1"/>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6" fontId="0" fillId="3" borderId="13" xfId="0" applyNumberFormat="1" applyFill="1" applyBorder="1" applyAlignment="1">
      <alignment vertical="center"/>
    </xf>
    <xf numFmtId="0" fontId="0" fillId="3" borderId="14" xfId="0" applyFill="1" applyBorder="1" applyAlignment="1">
      <alignment vertical="center"/>
    </xf>
    <xf numFmtId="0" fontId="0" fillId="3" borderId="13" xfId="0" applyFill="1" applyBorder="1" applyAlignment="1">
      <alignment vertical="center" wrapText="1"/>
    </xf>
    <xf numFmtId="6" fontId="0" fillId="3" borderId="15" xfId="0" applyNumberFormat="1" applyFill="1" applyBorder="1"/>
    <xf numFmtId="0" fontId="0" fillId="3" borderId="16" xfId="0" applyFill="1" applyBorder="1"/>
    <xf numFmtId="0" fontId="0" fillId="3" borderId="16" xfId="0" applyFill="1" applyBorder="1" applyAlignment="1">
      <alignment vertical="center"/>
    </xf>
    <xf numFmtId="0" fontId="0" fillId="3" borderId="17" xfId="0" applyFill="1" applyBorder="1" applyAlignment="1">
      <alignment vertical="center"/>
    </xf>
    <xf numFmtId="0" fontId="5" fillId="2" borderId="5" xfId="0" applyFont="1" applyFill="1" applyBorder="1" applyAlignment="1">
      <alignment horizontal="center" vertical="center"/>
    </xf>
    <xf numFmtId="0" fontId="1" fillId="4" borderId="3" xfId="0" applyFont="1" applyFill="1" applyBorder="1" applyAlignment="1">
      <alignment horizontal="center" vertical="center" wrapText="1"/>
    </xf>
    <xf numFmtId="0" fontId="0" fillId="4" borderId="8" xfId="0" applyFill="1" applyBorder="1" applyAlignment="1">
      <alignment horizontal="center" vertical="center" wrapText="1"/>
    </xf>
    <xf numFmtId="1" fontId="2" fillId="5" borderId="1" xfId="0" applyNumberFormat="1" applyFont="1" applyFill="1" applyBorder="1" applyAlignment="1">
      <alignment horizontal="center"/>
    </xf>
    <xf numFmtId="0" fontId="3" fillId="5" borderId="10"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1" fontId="1" fillId="4" borderId="4" xfId="0" applyNumberFormat="1" applyFont="1" applyFill="1" applyBorder="1" applyAlignment="1">
      <alignment horizontal="center" vertical="center" wrapText="1"/>
    </xf>
    <xf numFmtId="0" fontId="0" fillId="4" borderId="9"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A23" sqref="A23"/>
    </sheetView>
  </sheetViews>
  <sheetFormatPr baseColWidth="10" defaultRowHeight="15" x14ac:dyDescent="0.25"/>
  <cols>
    <col min="1" max="1" width="157.140625" customWidth="1"/>
  </cols>
  <sheetData>
    <row r="1" spans="1:9" x14ac:dyDescent="0.25">
      <c r="A1" s="7" t="s">
        <v>0</v>
      </c>
    </row>
    <row r="3" spans="1:9" ht="45" x14ac:dyDescent="0.25">
      <c r="A3" s="2" t="s">
        <v>5</v>
      </c>
    </row>
    <row r="5" spans="1:9" x14ac:dyDescent="0.25">
      <c r="A5" s="2" t="s">
        <v>6</v>
      </c>
    </row>
    <row r="6" spans="1:9" ht="45" x14ac:dyDescent="0.25">
      <c r="A6" s="2" t="s">
        <v>7</v>
      </c>
      <c r="I6" s="1"/>
    </row>
    <row r="7" spans="1:9" ht="30" x14ac:dyDescent="0.25">
      <c r="A7" s="2" t="s">
        <v>8</v>
      </c>
      <c r="I7" s="1"/>
    </row>
    <row r="8" spans="1:9" ht="45" x14ac:dyDescent="0.25">
      <c r="A8" s="2" t="s">
        <v>9</v>
      </c>
      <c r="I8" s="1"/>
    </row>
    <row r="9" spans="1:9" x14ac:dyDescent="0.25">
      <c r="I9" s="1"/>
    </row>
    <row r="10" spans="1:9" x14ac:dyDescent="0.25">
      <c r="A10" t="s">
        <v>1</v>
      </c>
    </row>
    <row r="12" spans="1:9" x14ac:dyDescent="0.25">
      <c r="A12" t="s">
        <v>10</v>
      </c>
    </row>
    <row r="13" spans="1:9" ht="30" x14ac:dyDescent="0.25">
      <c r="A13" s="2" t="s">
        <v>11</v>
      </c>
    </row>
    <row r="14" spans="1:9" x14ac:dyDescent="0.25">
      <c r="A14" t="s">
        <v>12</v>
      </c>
    </row>
    <row r="15" spans="1:9" x14ac:dyDescent="0.25">
      <c r="A15" t="s">
        <v>13</v>
      </c>
    </row>
    <row r="16" spans="1:9" x14ac:dyDescent="0.25">
      <c r="A16" t="s">
        <v>14</v>
      </c>
    </row>
    <row r="17" spans="1:1" x14ac:dyDescent="0.25">
      <c r="A17" t="s">
        <v>15</v>
      </c>
    </row>
    <row r="18" spans="1:1" x14ac:dyDescent="0.25">
      <c r="A18" t="s">
        <v>16</v>
      </c>
    </row>
    <row r="19" spans="1:1" x14ac:dyDescent="0.25">
      <c r="A19" t="s">
        <v>17</v>
      </c>
    </row>
    <row r="20" spans="1:1" x14ac:dyDescent="0.25">
      <c r="A20" t="s">
        <v>18</v>
      </c>
    </row>
    <row r="21" spans="1:1" ht="30" x14ac:dyDescent="0.25">
      <c r="A21" s="2" t="s">
        <v>19</v>
      </c>
    </row>
    <row r="23" spans="1:1" ht="30" x14ac:dyDescent="0.25">
      <c r="A23" s="2" t="s">
        <v>2</v>
      </c>
    </row>
    <row r="24" spans="1:1" ht="45" x14ac:dyDescent="0.25">
      <c r="A24" s="2" t="s">
        <v>3</v>
      </c>
    </row>
    <row r="25" spans="1:1" x14ac:dyDescent="0.25">
      <c r="A25" s="2"/>
    </row>
    <row r="26" spans="1:1" ht="30" x14ac:dyDescent="0.25">
      <c r="A26" s="2" t="s">
        <v>20</v>
      </c>
    </row>
    <row r="27" spans="1:1" x14ac:dyDescent="0.25">
      <c r="A27" s="2" t="s">
        <v>21</v>
      </c>
    </row>
    <row r="28" spans="1:1" x14ac:dyDescent="0.25">
      <c r="A28" s="2"/>
    </row>
    <row r="29" spans="1:1" ht="30" x14ac:dyDescent="0.25">
      <c r="A29" s="2" t="s">
        <v>22</v>
      </c>
    </row>
    <row r="30" spans="1:1" ht="30" x14ac:dyDescent="0.25">
      <c r="A30" s="2" t="s">
        <v>23</v>
      </c>
    </row>
    <row r="31" spans="1:1" ht="30" x14ac:dyDescent="0.25">
      <c r="A31" s="2" t="s">
        <v>24</v>
      </c>
    </row>
    <row r="32" spans="1:1" ht="45" x14ac:dyDescent="0.25">
      <c r="A32" s="2" t="s">
        <v>25</v>
      </c>
    </row>
    <row r="33" spans="1:1" x14ac:dyDescent="0.25">
      <c r="A33" s="2"/>
    </row>
    <row r="34" spans="1:1" x14ac:dyDescent="0.25">
      <c r="A34" s="2" t="s">
        <v>4</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F21"/>
  <sheetViews>
    <sheetView tabSelected="1" topLeftCell="R1" zoomScale="70" zoomScaleNormal="70" workbookViewId="0">
      <pane ySplit="2" topLeftCell="A3" activePane="bottomLeft" state="frozen"/>
      <selection pane="bottomLeft" activeCell="T12" sqref="T12"/>
    </sheetView>
  </sheetViews>
  <sheetFormatPr baseColWidth="10" defaultRowHeight="15" x14ac:dyDescent="0.25"/>
  <cols>
    <col min="1" max="1" width="13.7109375" customWidth="1"/>
    <col min="2" max="2" width="34.28515625" customWidth="1"/>
    <col min="3" max="3" width="40" bestFit="1" customWidth="1"/>
    <col min="4" max="4" width="70" customWidth="1"/>
    <col min="5" max="5" width="91.5703125" customWidth="1"/>
    <col min="6" max="6" width="125.28515625" customWidth="1"/>
    <col min="7" max="7" width="91.5703125" customWidth="1"/>
    <col min="8" max="8" width="112.7109375" customWidth="1"/>
    <col min="9" max="9" width="57" style="6" bestFit="1" customWidth="1"/>
    <col min="10" max="10" width="44.5703125" style="1" customWidth="1"/>
    <col min="11" max="11" width="22.7109375" bestFit="1" customWidth="1"/>
    <col min="12" max="12" width="30.7109375" bestFit="1" customWidth="1"/>
    <col min="13" max="13" width="71.42578125" bestFit="1" customWidth="1"/>
    <col min="14" max="14" width="44.28515625" customWidth="1"/>
    <col min="15" max="15" width="35.28515625" bestFit="1" customWidth="1"/>
    <col min="16" max="16" width="19.28515625" bestFit="1" customWidth="1"/>
    <col min="17" max="17" width="37.140625" customWidth="1"/>
    <col min="18" max="18" width="79" customWidth="1"/>
    <col min="19" max="19" width="38.28515625" customWidth="1"/>
    <col min="20" max="20" width="36.7109375" customWidth="1"/>
    <col min="21" max="21" width="39" customWidth="1"/>
    <col min="22" max="22" width="31.85546875" bestFit="1" customWidth="1"/>
    <col min="23" max="23" width="25.5703125" bestFit="1" customWidth="1"/>
    <col min="24" max="24" width="25.140625" style="6" bestFit="1" customWidth="1"/>
    <col min="25" max="786" width="11.5703125" style="16"/>
  </cols>
  <sheetData>
    <row r="1" spans="1:786" ht="22.9" customHeight="1" x14ac:dyDescent="0.4">
      <c r="A1" s="36" t="s">
        <v>161</v>
      </c>
      <c r="B1" s="36" t="s">
        <v>37</v>
      </c>
      <c r="C1" s="36" t="s">
        <v>38</v>
      </c>
      <c r="D1" s="36" t="s">
        <v>26</v>
      </c>
      <c r="E1" s="36" t="s">
        <v>27</v>
      </c>
      <c r="F1" s="36" t="s">
        <v>138</v>
      </c>
      <c r="G1" s="36" t="s">
        <v>139</v>
      </c>
      <c r="H1" s="36" t="s">
        <v>140</v>
      </c>
      <c r="I1" s="38" t="s">
        <v>142</v>
      </c>
      <c r="J1" s="38"/>
      <c r="K1" s="38"/>
      <c r="L1" s="38"/>
      <c r="M1" s="38"/>
      <c r="N1" s="38"/>
      <c r="O1" s="38"/>
      <c r="P1" s="38"/>
      <c r="Q1" s="38"/>
      <c r="R1" s="42" t="s">
        <v>143</v>
      </c>
      <c r="S1" s="39" t="s">
        <v>160</v>
      </c>
      <c r="T1" s="40"/>
      <c r="U1" s="40"/>
      <c r="V1" s="40"/>
      <c r="W1" s="40"/>
      <c r="X1" s="41"/>
    </row>
    <row r="2" spans="1:786" s="3" customFormat="1" ht="75" x14ac:dyDescent="0.25">
      <c r="A2" s="37"/>
      <c r="B2" s="37"/>
      <c r="C2" s="37"/>
      <c r="D2" s="37"/>
      <c r="E2" s="37"/>
      <c r="F2" s="37"/>
      <c r="G2" s="37"/>
      <c r="H2" s="37"/>
      <c r="I2" s="23" t="s">
        <v>34</v>
      </c>
      <c r="J2" s="23" t="s">
        <v>35</v>
      </c>
      <c r="K2" s="23" t="s">
        <v>29</v>
      </c>
      <c r="L2" s="23" t="s">
        <v>28</v>
      </c>
      <c r="M2" s="23" t="s">
        <v>141</v>
      </c>
      <c r="N2" s="23" t="s">
        <v>30</v>
      </c>
      <c r="O2" s="23" t="s">
        <v>31</v>
      </c>
      <c r="P2" s="23" t="s">
        <v>32</v>
      </c>
      <c r="Q2" s="23" t="s">
        <v>36</v>
      </c>
      <c r="R2" s="43"/>
      <c r="S2" s="26" t="s">
        <v>124</v>
      </c>
      <c r="T2" s="22" t="s">
        <v>137</v>
      </c>
      <c r="U2" s="22" t="s">
        <v>132</v>
      </c>
      <c r="V2" s="22" t="s">
        <v>133</v>
      </c>
      <c r="W2" s="22" t="s">
        <v>144</v>
      </c>
      <c r="X2" s="27" t="s">
        <v>145</v>
      </c>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6"/>
      <c r="JJ2" s="16"/>
      <c r="JK2" s="16"/>
      <c r="JL2" s="16"/>
      <c r="JM2" s="16"/>
      <c r="JN2" s="16"/>
      <c r="JO2" s="16"/>
      <c r="JP2" s="16"/>
      <c r="JQ2" s="16"/>
      <c r="JR2" s="16"/>
      <c r="JS2" s="16"/>
      <c r="JT2" s="16"/>
      <c r="JU2" s="16"/>
      <c r="JV2" s="16"/>
      <c r="JW2" s="16"/>
      <c r="JX2" s="16"/>
      <c r="JY2" s="16"/>
      <c r="JZ2" s="16"/>
      <c r="KA2" s="16"/>
      <c r="KB2" s="16"/>
      <c r="KC2" s="16"/>
      <c r="KD2" s="16"/>
      <c r="KE2" s="16"/>
      <c r="KF2" s="16"/>
      <c r="KG2" s="16"/>
      <c r="KH2" s="16"/>
      <c r="KI2" s="16"/>
      <c r="KJ2" s="16"/>
      <c r="KK2" s="16"/>
      <c r="KL2" s="16"/>
      <c r="KM2" s="16"/>
      <c r="KN2" s="16"/>
      <c r="KO2" s="16"/>
      <c r="KP2" s="16"/>
      <c r="KQ2" s="16"/>
      <c r="KR2" s="16"/>
      <c r="KS2" s="16"/>
      <c r="KT2" s="16"/>
      <c r="KU2" s="16"/>
      <c r="KV2" s="16"/>
      <c r="KW2" s="16"/>
      <c r="KX2" s="16"/>
      <c r="KY2" s="16"/>
      <c r="KZ2" s="16"/>
      <c r="LA2" s="16"/>
      <c r="LB2" s="16"/>
      <c r="LC2" s="16"/>
      <c r="LD2" s="16"/>
      <c r="LE2" s="16"/>
      <c r="LF2" s="16"/>
      <c r="LG2" s="16"/>
      <c r="LH2" s="16"/>
      <c r="LI2" s="16"/>
      <c r="LJ2" s="16"/>
      <c r="LK2" s="16"/>
      <c r="LL2" s="16"/>
      <c r="LM2" s="16"/>
      <c r="LN2" s="16"/>
      <c r="LO2" s="16"/>
      <c r="LP2" s="16"/>
      <c r="LQ2" s="16"/>
      <c r="LR2" s="16"/>
      <c r="LS2" s="16"/>
      <c r="LT2" s="16"/>
      <c r="LU2" s="16"/>
      <c r="LV2" s="16"/>
      <c r="LW2" s="16"/>
      <c r="LX2" s="16"/>
      <c r="LY2" s="16"/>
      <c r="LZ2" s="16"/>
      <c r="MA2" s="16"/>
      <c r="MB2" s="16"/>
      <c r="MC2" s="16"/>
      <c r="MD2" s="16"/>
      <c r="ME2" s="16"/>
      <c r="MF2" s="16"/>
      <c r="MG2" s="16"/>
      <c r="MH2" s="16"/>
      <c r="MI2" s="16"/>
      <c r="MJ2" s="16"/>
      <c r="MK2" s="16"/>
      <c r="ML2" s="16"/>
      <c r="MM2" s="16"/>
      <c r="MN2" s="16"/>
      <c r="MO2" s="16"/>
      <c r="MP2" s="16"/>
      <c r="MQ2" s="16"/>
      <c r="MR2" s="16"/>
      <c r="MS2" s="16"/>
      <c r="MT2" s="16"/>
      <c r="MU2" s="16"/>
      <c r="MV2" s="16"/>
      <c r="MW2" s="16"/>
      <c r="MX2" s="16"/>
      <c r="MY2" s="16"/>
      <c r="MZ2" s="16"/>
      <c r="NA2" s="16"/>
      <c r="NB2" s="16"/>
      <c r="NC2" s="16"/>
      <c r="ND2" s="16"/>
      <c r="NE2" s="16"/>
      <c r="NF2" s="16"/>
      <c r="NG2" s="16"/>
      <c r="NH2" s="16"/>
      <c r="NI2" s="16"/>
      <c r="NJ2" s="16"/>
      <c r="NK2" s="16"/>
      <c r="NL2" s="16"/>
      <c r="NM2" s="16"/>
      <c r="NN2" s="16"/>
      <c r="NO2" s="16"/>
      <c r="NP2" s="16"/>
      <c r="NQ2" s="16"/>
      <c r="NR2" s="16"/>
      <c r="NS2" s="16"/>
      <c r="NT2" s="16"/>
      <c r="NU2" s="16"/>
      <c r="NV2" s="16"/>
      <c r="NW2" s="16"/>
      <c r="NX2" s="16"/>
      <c r="NY2" s="16"/>
      <c r="NZ2" s="16"/>
      <c r="OA2" s="16"/>
      <c r="OB2" s="16"/>
      <c r="OC2" s="16"/>
      <c r="OD2" s="16"/>
      <c r="OE2" s="16"/>
      <c r="OF2" s="16"/>
      <c r="OG2" s="16"/>
      <c r="OH2" s="16"/>
      <c r="OI2" s="16"/>
      <c r="OJ2" s="16"/>
      <c r="OK2" s="16"/>
      <c r="OL2" s="16"/>
      <c r="OM2" s="16"/>
      <c r="ON2" s="16"/>
      <c r="OO2" s="16"/>
      <c r="OP2" s="16"/>
      <c r="OQ2" s="16"/>
      <c r="OR2" s="16"/>
      <c r="OS2" s="16"/>
      <c r="OT2" s="16"/>
      <c r="OU2" s="16"/>
      <c r="OV2" s="16"/>
      <c r="OW2" s="16"/>
      <c r="OX2" s="16"/>
      <c r="OY2" s="16"/>
      <c r="OZ2" s="16"/>
      <c r="PA2" s="16"/>
      <c r="PB2" s="16"/>
      <c r="PC2" s="16"/>
      <c r="PD2" s="16"/>
      <c r="PE2" s="16"/>
      <c r="PF2" s="16"/>
      <c r="PG2" s="16"/>
      <c r="PH2" s="16"/>
      <c r="PI2" s="16"/>
      <c r="PJ2" s="16"/>
      <c r="PK2" s="16"/>
      <c r="PL2" s="16"/>
      <c r="PM2" s="16"/>
      <c r="PN2" s="16"/>
      <c r="PO2" s="16"/>
      <c r="PP2" s="16"/>
      <c r="PQ2" s="16"/>
      <c r="PR2" s="16"/>
      <c r="PS2" s="16"/>
      <c r="PT2" s="16"/>
      <c r="PU2" s="16"/>
      <c r="PV2" s="16"/>
      <c r="PW2" s="16"/>
      <c r="PX2" s="16"/>
      <c r="PY2" s="16"/>
      <c r="PZ2" s="16"/>
      <c r="QA2" s="16"/>
      <c r="QB2" s="16"/>
      <c r="QC2" s="16"/>
      <c r="QD2" s="16"/>
      <c r="QE2" s="16"/>
      <c r="QF2" s="16"/>
      <c r="QG2" s="16"/>
      <c r="QH2" s="16"/>
      <c r="QI2" s="16"/>
      <c r="QJ2" s="16"/>
      <c r="QK2" s="16"/>
      <c r="QL2" s="16"/>
      <c r="QM2" s="16"/>
      <c r="QN2" s="16"/>
      <c r="QO2" s="16"/>
      <c r="QP2" s="16"/>
      <c r="QQ2" s="16"/>
      <c r="QR2" s="16"/>
      <c r="QS2" s="16"/>
      <c r="QT2" s="16"/>
      <c r="QU2" s="16"/>
      <c r="QV2" s="16"/>
      <c r="QW2" s="16"/>
      <c r="QX2" s="16"/>
      <c r="QY2" s="16"/>
      <c r="QZ2" s="16"/>
      <c r="RA2" s="16"/>
      <c r="RB2" s="16"/>
      <c r="RC2" s="16"/>
      <c r="RD2" s="16"/>
      <c r="RE2" s="16"/>
      <c r="RF2" s="16"/>
      <c r="RG2" s="16"/>
      <c r="RH2" s="16"/>
      <c r="RI2" s="16"/>
      <c r="RJ2" s="16"/>
      <c r="RK2" s="16"/>
      <c r="RL2" s="16"/>
      <c r="RM2" s="16"/>
      <c r="RN2" s="16"/>
      <c r="RO2" s="16"/>
      <c r="RP2" s="16"/>
      <c r="RQ2" s="16"/>
      <c r="RR2" s="16"/>
      <c r="RS2" s="16"/>
      <c r="RT2" s="16"/>
      <c r="RU2" s="16"/>
      <c r="RV2" s="16"/>
      <c r="RW2" s="16"/>
      <c r="RX2" s="16"/>
      <c r="RY2" s="16"/>
      <c r="RZ2" s="16"/>
      <c r="SA2" s="16"/>
      <c r="SB2" s="16"/>
      <c r="SC2" s="16"/>
      <c r="SD2" s="16"/>
      <c r="SE2" s="16"/>
      <c r="SF2" s="16"/>
      <c r="SG2" s="16"/>
      <c r="SH2" s="16"/>
      <c r="SI2" s="16"/>
      <c r="SJ2" s="16"/>
      <c r="SK2" s="16"/>
      <c r="SL2" s="16"/>
      <c r="SM2" s="16"/>
      <c r="SN2" s="16"/>
      <c r="SO2" s="16"/>
      <c r="SP2" s="16"/>
      <c r="SQ2" s="16"/>
      <c r="SR2" s="16"/>
      <c r="SS2" s="16"/>
      <c r="ST2" s="16"/>
      <c r="SU2" s="16"/>
      <c r="SV2" s="16"/>
      <c r="SW2" s="16"/>
      <c r="SX2" s="16"/>
      <c r="SY2" s="16"/>
      <c r="SZ2" s="16"/>
      <c r="TA2" s="16"/>
      <c r="TB2" s="16"/>
      <c r="TC2" s="16"/>
      <c r="TD2" s="16"/>
      <c r="TE2" s="16"/>
      <c r="TF2" s="16"/>
      <c r="TG2" s="16"/>
      <c r="TH2" s="16"/>
      <c r="TI2" s="16"/>
      <c r="TJ2" s="16"/>
      <c r="TK2" s="16"/>
      <c r="TL2" s="16"/>
      <c r="TM2" s="16"/>
      <c r="TN2" s="16"/>
      <c r="TO2" s="16"/>
      <c r="TP2" s="16"/>
      <c r="TQ2" s="16"/>
      <c r="TR2" s="16"/>
      <c r="TS2" s="16"/>
      <c r="TT2" s="16"/>
      <c r="TU2" s="16"/>
      <c r="TV2" s="16"/>
      <c r="TW2" s="16"/>
      <c r="TX2" s="16"/>
      <c r="TY2" s="16"/>
      <c r="TZ2" s="16"/>
      <c r="UA2" s="16"/>
      <c r="UB2" s="16"/>
      <c r="UC2" s="16"/>
      <c r="UD2" s="16"/>
      <c r="UE2" s="16"/>
      <c r="UF2" s="16"/>
      <c r="UG2" s="16"/>
      <c r="UH2" s="16"/>
      <c r="UI2" s="16"/>
      <c r="UJ2" s="16"/>
      <c r="UK2" s="16"/>
      <c r="UL2" s="16"/>
      <c r="UM2" s="16"/>
      <c r="UN2" s="16"/>
      <c r="UO2" s="16"/>
      <c r="UP2" s="16"/>
      <c r="UQ2" s="16"/>
      <c r="UR2" s="16"/>
      <c r="US2" s="16"/>
      <c r="UT2" s="16"/>
      <c r="UU2" s="16"/>
      <c r="UV2" s="16"/>
      <c r="UW2" s="16"/>
      <c r="UX2" s="16"/>
      <c r="UY2" s="16"/>
      <c r="UZ2" s="16"/>
      <c r="VA2" s="16"/>
      <c r="VB2" s="16"/>
      <c r="VC2" s="16"/>
      <c r="VD2" s="16"/>
      <c r="VE2" s="16"/>
      <c r="VF2" s="16"/>
      <c r="VG2" s="16"/>
      <c r="VH2" s="16"/>
      <c r="VI2" s="16"/>
      <c r="VJ2" s="16"/>
      <c r="VK2" s="16"/>
      <c r="VL2" s="16"/>
      <c r="VM2" s="16"/>
      <c r="VN2" s="16"/>
      <c r="VO2" s="16"/>
      <c r="VP2" s="16"/>
      <c r="VQ2" s="16"/>
      <c r="VR2" s="16"/>
      <c r="VS2" s="16"/>
      <c r="VT2" s="16"/>
      <c r="VU2" s="16"/>
      <c r="VV2" s="16"/>
      <c r="VW2" s="16"/>
      <c r="VX2" s="16"/>
      <c r="VY2" s="16"/>
      <c r="VZ2" s="16"/>
      <c r="WA2" s="16"/>
      <c r="WB2" s="16"/>
      <c r="WC2" s="16"/>
      <c r="WD2" s="16"/>
      <c r="WE2" s="16"/>
      <c r="WF2" s="16"/>
      <c r="WG2" s="16"/>
      <c r="WH2" s="16"/>
      <c r="WI2" s="16"/>
      <c r="WJ2" s="16"/>
      <c r="WK2" s="16"/>
      <c r="WL2" s="16"/>
      <c r="WM2" s="16"/>
      <c r="WN2" s="16"/>
      <c r="WO2" s="16"/>
      <c r="WP2" s="16"/>
      <c r="WQ2" s="16"/>
      <c r="WR2" s="16"/>
      <c r="WS2" s="16"/>
      <c r="WT2" s="16"/>
      <c r="WU2" s="16"/>
      <c r="WV2" s="16"/>
      <c r="WW2" s="16"/>
      <c r="WX2" s="16"/>
      <c r="WY2" s="16"/>
      <c r="WZ2" s="16"/>
      <c r="XA2" s="16"/>
      <c r="XB2" s="16"/>
      <c r="XC2" s="16"/>
      <c r="XD2" s="16"/>
      <c r="XE2" s="16"/>
      <c r="XF2" s="16"/>
      <c r="XG2" s="16"/>
      <c r="XH2" s="16"/>
      <c r="XI2" s="16"/>
      <c r="XJ2" s="16"/>
      <c r="XK2" s="16"/>
      <c r="XL2" s="16"/>
      <c r="XM2" s="16"/>
      <c r="XN2" s="16"/>
      <c r="XO2" s="16"/>
      <c r="XP2" s="16"/>
      <c r="XQ2" s="16"/>
      <c r="XR2" s="16"/>
      <c r="XS2" s="16"/>
      <c r="XT2" s="16"/>
      <c r="XU2" s="16"/>
      <c r="XV2" s="16"/>
      <c r="XW2" s="16"/>
      <c r="XX2" s="16"/>
      <c r="XY2" s="16"/>
      <c r="XZ2" s="16"/>
      <c r="YA2" s="16"/>
      <c r="YB2" s="16"/>
      <c r="YC2" s="16"/>
      <c r="YD2" s="16"/>
      <c r="YE2" s="16"/>
      <c r="YF2" s="16"/>
      <c r="YG2" s="16"/>
      <c r="YH2" s="16"/>
      <c r="YI2" s="16"/>
      <c r="YJ2" s="16"/>
      <c r="YK2" s="16"/>
      <c r="YL2" s="16"/>
      <c r="YM2" s="16"/>
      <c r="YN2" s="16"/>
      <c r="YO2" s="16"/>
      <c r="YP2" s="16"/>
      <c r="YQ2" s="16"/>
      <c r="YR2" s="16"/>
      <c r="YS2" s="16"/>
      <c r="YT2" s="16"/>
      <c r="YU2" s="16"/>
      <c r="YV2" s="16"/>
      <c r="YW2" s="16"/>
      <c r="YX2" s="16"/>
      <c r="YY2" s="16"/>
      <c r="YZ2" s="16"/>
      <c r="ZA2" s="16"/>
      <c r="ZB2" s="16"/>
      <c r="ZC2" s="16"/>
      <c r="ZD2" s="16"/>
      <c r="ZE2" s="16"/>
      <c r="ZF2" s="16"/>
      <c r="ZG2" s="16"/>
      <c r="ZH2" s="16"/>
      <c r="ZI2" s="16"/>
      <c r="ZJ2" s="16"/>
      <c r="ZK2" s="16"/>
      <c r="ZL2" s="16"/>
      <c r="ZM2" s="16"/>
      <c r="ZN2" s="16"/>
      <c r="ZO2" s="16"/>
      <c r="ZP2" s="16"/>
      <c r="ZQ2" s="16"/>
      <c r="ZR2" s="16"/>
      <c r="ZS2" s="16"/>
      <c r="ZT2" s="16"/>
      <c r="ZU2" s="16"/>
      <c r="ZV2" s="16"/>
      <c r="ZW2" s="16"/>
      <c r="ZX2" s="16"/>
      <c r="ZY2" s="16"/>
      <c r="ZZ2" s="16"/>
      <c r="AAA2" s="16"/>
      <c r="AAB2" s="16"/>
      <c r="AAC2" s="16"/>
      <c r="AAD2" s="16"/>
      <c r="AAE2" s="16"/>
      <c r="AAF2" s="16"/>
      <c r="AAG2" s="16"/>
      <c r="AAH2" s="16"/>
      <c r="AAI2" s="16"/>
      <c r="AAJ2" s="16"/>
      <c r="AAK2" s="16"/>
      <c r="AAL2" s="16"/>
      <c r="AAM2" s="16"/>
      <c r="AAN2" s="16"/>
      <c r="AAO2" s="16"/>
      <c r="AAP2" s="16"/>
      <c r="AAQ2" s="16"/>
      <c r="AAR2" s="16"/>
      <c r="AAS2" s="16"/>
      <c r="AAT2" s="16"/>
      <c r="AAU2" s="16"/>
      <c r="AAV2" s="16"/>
      <c r="AAW2" s="16"/>
      <c r="AAX2" s="16"/>
      <c r="AAY2" s="16"/>
      <c r="AAZ2" s="16"/>
      <c r="ABA2" s="16"/>
      <c r="ABB2" s="16"/>
      <c r="ABC2" s="16"/>
      <c r="ABD2" s="16"/>
      <c r="ABE2" s="16"/>
      <c r="ABF2" s="16"/>
      <c r="ABG2" s="16"/>
      <c r="ABH2" s="16"/>
      <c r="ABI2" s="16"/>
      <c r="ABJ2" s="16"/>
      <c r="ABK2" s="16"/>
      <c r="ABL2" s="16"/>
      <c r="ABM2" s="16"/>
      <c r="ABN2" s="16"/>
      <c r="ABO2" s="16"/>
      <c r="ABP2" s="16"/>
      <c r="ABQ2" s="16"/>
      <c r="ABR2" s="16"/>
      <c r="ABS2" s="16"/>
      <c r="ABT2" s="16"/>
      <c r="ABU2" s="16"/>
      <c r="ABV2" s="16"/>
      <c r="ABW2" s="16"/>
      <c r="ABX2" s="16"/>
      <c r="ABY2" s="16"/>
      <c r="ABZ2" s="16"/>
      <c r="ACA2" s="16"/>
      <c r="ACB2" s="16"/>
      <c r="ACC2" s="16"/>
      <c r="ACD2" s="16"/>
      <c r="ACE2" s="16"/>
      <c r="ACF2" s="16"/>
      <c r="ACG2" s="16"/>
      <c r="ACH2" s="16"/>
      <c r="ACI2" s="16"/>
      <c r="ACJ2" s="16"/>
      <c r="ACK2" s="16"/>
      <c r="ACL2" s="16"/>
      <c r="ACM2" s="16"/>
      <c r="ACN2" s="16"/>
      <c r="ACO2" s="16"/>
      <c r="ACP2" s="16"/>
      <c r="ACQ2" s="16"/>
      <c r="ACR2" s="16"/>
      <c r="ACS2" s="16"/>
      <c r="ACT2" s="16"/>
      <c r="ACU2" s="16"/>
      <c r="ACV2" s="16"/>
      <c r="ACW2" s="16"/>
      <c r="ACX2" s="16"/>
      <c r="ACY2" s="16"/>
      <c r="ACZ2" s="16"/>
      <c r="ADA2" s="16"/>
      <c r="ADB2" s="16"/>
      <c r="ADC2" s="16"/>
      <c r="ADD2" s="16"/>
      <c r="ADE2" s="16"/>
      <c r="ADF2" s="16"/>
    </row>
    <row r="3" spans="1:786" ht="120" x14ac:dyDescent="0.25">
      <c r="A3">
        <v>1</v>
      </c>
      <c r="B3" s="3" t="s">
        <v>39</v>
      </c>
      <c r="C3" s="3" t="s">
        <v>41</v>
      </c>
      <c r="D3" s="3" t="s">
        <v>40</v>
      </c>
      <c r="E3" s="4" t="s">
        <v>115</v>
      </c>
      <c r="F3" s="8" t="s">
        <v>116</v>
      </c>
      <c r="G3" s="5" t="s">
        <v>148</v>
      </c>
      <c r="H3" s="5" t="s">
        <v>148</v>
      </c>
      <c r="I3" s="9">
        <v>5</v>
      </c>
      <c r="J3" s="10" t="s">
        <v>48</v>
      </c>
      <c r="K3" s="8" t="s">
        <v>42</v>
      </c>
      <c r="L3" s="8" t="s">
        <v>43</v>
      </c>
      <c r="M3" s="8" t="s">
        <v>45</v>
      </c>
      <c r="N3" s="5" t="s">
        <v>46</v>
      </c>
      <c r="O3" s="8" t="s">
        <v>63</v>
      </c>
      <c r="P3" s="8" t="s">
        <v>47</v>
      </c>
      <c r="Q3" s="11" t="s">
        <v>100</v>
      </c>
      <c r="R3" s="24" t="s">
        <v>80</v>
      </c>
      <c r="S3" s="28">
        <v>3501312000</v>
      </c>
      <c r="T3" s="20" t="s">
        <v>118</v>
      </c>
      <c r="U3" s="21" t="s">
        <v>153</v>
      </c>
      <c r="V3" s="21" t="s">
        <v>148</v>
      </c>
      <c r="W3" s="20" t="s">
        <v>146</v>
      </c>
      <c r="X3" s="29" t="s">
        <v>147</v>
      </c>
    </row>
    <row r="4" spans="1:786" ht="105" x14ac:dyDescent="0.25">
      <c r="A4">
        <v>2</v>
      </c>
      <c r="B4" s="3" t="s">
        <v>49</v>
      </c>
      <c r="C4" s="3" t="s">
        <v>52</v>
      </c>
      <c r="D4" s="3" t="s">
        <v>50</v>
      </c>
      <c r="E4" s="4" t="s">
        <v>117</v>
      </c>
      <c r="F4" s="8" t="s">
        <v>51</v>
      </c>
      <c r="G4" s="5" t="s">
        <v>148</v>
      </c>
      <c r="H4" s="5" t="s">
        <v>148</v>
      </c>
      <c r="I4" s="5" t="s">
        <v>55</v>
      </c>
      <c r="J4" s="10" t="s">
        <v>128</v>
      </c>
      <c r="K4" s="8" t="s">
        <v>54</v>
      </c>
      <c r="L4" s="8" t="s">
        <v>53</v>
      </c>
      <c r="M4" s="8" t="s">
        <v>57</v>
      </c>
      <c r="N4" s="5" t="s">
        <v>131</v>
      </c>
      <c r="O4" s="8" t="s">
        <v>64</v>
      </c>
      <c r="P4" s="8" t="s">
        <v>56</v>
      </c>
      <c r="Q4" s="11" t="s">
        <v>100</v>
      </c>
      <c r="R4" s="24" t="s">
        <v>80</v>
      </c>
      <c r="S4" s="28">
        <v>10494672906</v>
      </c>
      <c r="T4" s="21" t="s">
        <v>134</v>
      </c>
      <c r="U4" s="21" t="s">
        <v>154</v>
      </c>
      <c r="V4" s="21" t="s">
        <v>148</v>
      </c>
      <c r="W4" s="20" t="s">
        <v>146</v>
      </c>
      <c r="X4" s="29" t="s">
        <v>147</v>
      </c>
    </row>
    <row r="5" spans="1:786" ht="150" x14ac:dyDescent="0.25">
      <c r="A5" s="3">
        <v>3</v>
      </c>
      <c r="B5" s="3" t="s">
        <v>58</v>
      </c>
      <c r="C5" s="3" t="s">
        <v>62</v>
      </c>
      <c r="D5" s="3" t="s">
        <v>59</v>
      </c>
      <c r="E5" s="4" t="s">
        <v>119</v>
      </c>
      <c r="F5" s="5" t="s">
        <v>65</v>
      </c>
      <c r="G5" s="5" t="s">
        <v>66</v>
      </c>
      <c r="H5" s="5" t="s">
        <v>148</v>
      </c>
      <c r="I5" s="8" t="s">
        <v>62</v>
      </c>
      <c r="J5" s="10" t="s">
        <v>130</v>
      </c>
      <c r="K5" s="8" t="s">
        <v>60</v>
      </c>
      <c r="L5" s="8" t="s">
        <v>61</v>
      </c>
      <c r="M5" s="8" t="s">
        <v>67</v>
      </c>
      <c r="N5" s="5" t="s">
        <v>68</v>
      </c>
      <c r="O5" s="8" t="s">
        <v>69</v>
      </c>
      <c r="P5" s="8" t="s">
        <v>70</v>
      </c>
      <c r="Q5" s="11" t="s">
        <v>100</v>
      </c>
      <c r="R5" s="24" t="s">
        <v>80</v>
      </c>
      <c r="S5" s="30" t="s">
        <v>149</v>
      </c>
      <c r="T5" s="21" t="s">
        <v>150</v>
      </c>
      <c r="U5" s="21" t="s">
        <v>155</v>
      </c>
      <c r="V5" s="21" t="s">
        <v>148</v>
      </c>
      <c r="W5" s="20" t="s">
        <v>146</v>
      </c>
      <c r="X5" s="29" t="s">
        <v>147</v>
      </c>
    </row>
    <row r="6" spans="1:786" ht="195" x14ac:dyDescent="0.25">
      <c r="A6" s="3">
        <v>4</v>
      </c>
      <c r="B6" s="3" t="s">
        <v>71</v>
      </c>
      <c r="C6" s="3" t="s">
        <v>75</v>
      </c>
      <c r="D6" s="3" t="s">
        <v>74</v>
      </c>
      <c r="E6" s="4" t="s">
        <v>82</v>
      </c>
      <c r="F6" s="5" t="s">
        <v>76</v>
      </c>
      <c r="G6" s="5" t="s">
        <v>148</v>
      </c>
      <c r="H6" s="5" t="s">
        <v>148</v>
      </c>
      <c r="I6" s="12" t="s">
        <v>77</v>
      </c>
      <c r="J6" s="10" t="s">
        <v>125</v>
      </c>
      <c r="K6" s="8" t="s">
        <v>72</v>
      </c>
      <c r="L6" s="8" t="s">
        <v>73</v>
      </c>
      <c r="M6" s="5" t="s">
        <v>78</v>
      </c>
      <c r="N6" s="5" t="s">
        <v>120</v>
      </c>
      <c r="O6" s="5" t="s">
        <v>121</v>
      </c>
      <c r="P6" s="11" t="s">
        <v>79</v>
      </c>
      <c r="Q6" s="11" t="s">
        <v>122</v>
      </c>
      <c r="R6" s="24" t="s">
        <v>81</v>
      </c>
      <c r="S6" s="28">
        <v>2807314720</v>
      </c>
      <c r="T6" s="21" t="s">
        <v>118</v>
      </c>
      <c r="U6" s="21" t="s">
        <v>153</v>
      </c>
      <c r="V6" s="21" t="s">
        <v>148</v>
      </c>
      <c r="W6" s="20" t="s">
        <v>146</v>
      </c>
      <c r="X6" s="29" t="s">
        <v>147</v>
      </c>
    </row>
    <row r="7" spans="1:786" ht="105" x14ac:dyDescent="0.25">
      <c r="A7" s="3">
        <v>4.0999999999999996</v>
      </c>
      <c r="B7" s="3" t="s">
        <v>83</v>
      </c>
      <c r="C7" s="3" t="s">
        <v>85</v>
      </c>
      <c r="D7" s="3" t="s">
        <v>74</v>
      </c>
      <c r="E7" s="13" t="s">
        <v>84</v>
      </c>
      <c r="F7" s="11" t="s">
        <v>86</v>
      </c>
      <c r="G7" s="5" t="s">
        <v>148</v>
      </c>
      <c r="H7" s="5" t="s">
        <v>148</v>
      </c>
      <c r="I7" s="12" t="s">
        <v>85</v>
      </c>
      <c r="J7" s="10" t="s">
        <v>126</v>
      </c>
      <c r="K7" s="11" t="s">
        <v>87</v>
      </c>
      <c r="L7" s="11" t="s">
        <v>88</v>
      </c>
      <c r="M7" s="5" t="s">
        <v>78</v>
      </c>
      <c r="N7" s="11" t="s">
        <v>44</v>
      </c>
      <c r="O7" s="11" t="s">
        <v>89</v>
      </c>
      <c r="P7" s="11" t="s">
        <v>90</v>
      </c>
      <c r="Q7" s="11" t="s">
        <v>122</v>
      </c>
      <c r="R7" s="24" t="s">
        <v>80</v>
      </c>
      <c r="S7" s="28">
        <v>1845090750</v>
      </c>
      <c r="T7" s="21" t="s">
        <v>151</v>
      </c>
      <c r="U7" s="21" t="s">
        <v>153</v>
      </c>
      <c r="V7" s="21" t="s">
        <v>148</v>
      </c>
      <c r="W7" s="20" t="s">
        <v>146</v>
      </c>
      <c r="X7" s="29" t="s">
        <v>147</v>
      </c>
    </row>
    <row r="8" spans="1:786" ht="90" x14ac:dyDescent="0.25">
      <c r="A8" s="3">
        <v>4.2</v>
      </c>
      <c r="B8" s="3" t="s">
        <v>91</v>
      </c>
      <c r="C8" s="3" t="s">
        <v>92</v>
      </c>
      <c r="D8" s="3" t="s">
        <v>74</v>
      </c>
      <c r="E8" s="13" t="s">
        <v>93</v>
      </c>
      <c r="F8" s="11" t="s">
        <v>86</v>
      </c>
      <c r="G8" s="5" t="s">
        <v>148</v>
      </c>
      <c r="H8" s="5" t="s">
        <v>148</v>
      </c>
      <c r="I8" s="12" t="s">
        <v>92</v>
      </c>
      <c r="J8" s="10" t="s">
        <v>127</v>
      </c>
      <c r="K8" s="8" t="s">
        <v>94</v>
      </c>
      <c r="L8" s="8" t="s">
        <v>95</v>
      </c>
      <c r="M8" s="5" t="s">
        <v>78</v>
      </c>
      <c r="N8" s="11" t="s">
        <v>44</v>
      </c>
      <c r="O8" s="11" t="s">
        <v>89</v>
      </c>
      <c r="P8" s="11" t="s">
        <v>96</v>
      </c>
      <c r="Q8" s="11" t="s">
        <v>122</v>
      </c>
      <c r="R8" s="24" t="s">
        <v>80</v>
      </c>
      <c r="S8" s="28">
        <v>1129129740</v>
      </c>
      <c r="T8" s="21" t="s">
        <v>151</v>
      </c>
      <c r="U8" s="21" t="s">
        <v>153</v>
      </c>
      <c r="V8" s="21" t="s">
        <v>148</v>
      </c>
      <c r="W8" s="20" t="s">
        <v>146</v>
      </c>
      <c r="X8" s="29" t="s">
        <v>147</v>
      </c>
    </row>
    <row r="9" spans="1:786" ht="135" x14ac:dyDescent="0.25">
      <c r="A9" s="3">
        <v>5</v>
      </c>
      <c r="B9" s="3" t="s">
        <v>97</v>
      </c>
      <c r="C9" s="3" t="s">
        <v>77</v>
      </c>
      <c r="D9" s="3" t="s">
        <v>123</v>
      </c>
      <c r="E9" s="4" t="s">
        <v>101</v>
      </c>
      <c r="F9" s="8" t="s">
        <v>102</v>
      </c>
      <c r="G9" s="5" t="s">
        <v>148</v>
      </c>
      <c r="H9" s="11" t="s">
        <v>103</v>
      </c>
      <c r="I9" s="12" t="s">
        <v>77</v>
      </c>
      <c r="J9" s="10" t="s">
        <v>129</v>
      </c>
      <c r="K9" s="8" t="s">
        <v>98</v>
      </c>
      <c r="L9" s="8" t="s">
        <v>99</v>
      </c>
      <c r="M9" s="11" t="s">
        <v>104</v>
      </c>
      <c r="N9" s="11" t="s">
        <v>44</v>
      </c>
      <c r="O9" s="8" t="s">
        <v>105</v>
      </c>
      <c r="P9" s="11" t="s">
        <v>106</v>
      </c>
      <c r="Q9" s="11" t="s">
        <v>100</v>
      </c>
      <c r="R9" s="24" t="s">
        <v>80</v>
      </c>
      <c r="S9" s="28">
        <v>2916710000</v>
      </c>
      <c r="T9" s="21" t="s">
        <v>118</v>
      </c>
      <c r="U9" s="21" t="s">
        <v>153</v>
      </c>
      <c r="V9" s="21" t="s">
        <v>136</v>
      </c>
      <c r="W9" s="20" t="s">
        <v>146</v>
      </c>
      <c r="X9" s="29" t="s">
        <v>147</v>
      </c>
    </row>
    <row r="10" spans="1:786" ht="120" x14ac:dyDescent="0.25">
      <c r="A10" s="3">
        <v>6</v>
      </c>
      <c r="B10" s="3" t="s">
        <v>107</v>
      </c>
      <c r="C10" s="3" t="s">
        <v>77</v>
      </c>
      <c r="D10" s="3" t="s">
        <v>123</v>
      </c>
      <c r="E10" s="4" t="s">
        <v>111</v>
      </c>
      <c r="F10" s="5" t="s">
        <v>112</v>
      </c>
      <c r="G10" s="5" t="s">
        <v>148</v>
      </c>
      <c r="H10" s="11" t="s">
        <v>113</v>
      </c>
      <c r="I10" s="12" t="s">
        <v>77</v>
      </c>
      <c r="J10" s="10" t="s">
        <v>108</v>
      </c>
      <c r="K10" s="8" t="s">
        <v>109</v>
      </c>
      <c r="L10" s="8" t="s">
        <v>110</v>
      </c>
      <c r="M10" s="11" t="s">
        <v>104</v>
      </c>
      <c r="N10" s="11" t="s">
        <v>44</v>
      </c>
      <c r="O10" s="11" t="s">
        <v>114</v>
      </c>
      <c r="P10" s="11" t="s">
        <v>79</v>
      </c>
      <c r="Q10" s="11" t="s">
        <v>100</v>
      </c>
      <c r="R10" s="24" t="s">
        <v>80</v>
      </c>
      <c r="S10" s="28">
        <v>3255330000</v>
      </c>
      <c r="T10" s="21" t="s">
        <v>118</v>
      </c>
      <c r="U10" s="21" t="s">
        <v>153</v>
      </c>
      <c r="V10" s="21" t="s">
        <v>135</v>
      </c>
      <c r="W10" s="20" t="s">
        <v>146</v>
      </c>
      <c r="X10" s="29" t="s">
        <v>147</v>
      </c>
    </row>
    <row r="11" spans="1:786" ht="15.75" thickBot="1" x14ac:dyDescent="0.3">
      <c r="B11" s="3"/>
      <c r="C11" s="3"/>
      <c r="D11" s="3"/>
      <c r="E11" s="3"/>
      <c r="F11" s="3"/>
      <c r="G11" s="3"/>
      <c r="H11" s="3"/>
      <c r="I11" s="14"/>
      <c r="J11" s="15"/>
      <c r="K11" s="3"/>
      <c r="L11" s="3"/>
      <c r="M11" s="3"/>
      <c r="N11" s="3"/>
      <c r="O11" s="3"/>
      <c r="P11" s="3"/>
      <c r="Q11" s="3"/>
      <c r="R11" s="25"/>
      <c r="S11" s="31">
        <f>SUM(S3:S10)</f>
        <v>25949560116</v>
      </c>
      <c r="T11" s="32"/>
      <c r="U11" s="32"/>
      <c r="V11" s="32"/>
      <c r="W11" s="33" t="s">
        <v>33</v>
      </c>
      <c r="X11" s="34" t="s">
        <v>33</v>
      </c>
    </row>
    <row r="12" spans="1:786" ht="223.9" customHeight="1" thickBot="1" x14ac:dyDescent="0.3">
      <c r="I12"/>
      <c r="J12"/>
      <c r="R12" s="35" t="s">
        <v>152</v>
      </c>
      <c r="S12" s="17" t="s">
        <v>159</v>
      </c>
      <c r="T12" s="17" t="s">
        <v>156</v>
      </c>
      <c r="U12" s="17" t="s">
        <v>157</v>
      </c>
      <c r="V12" s="18" t="s">
        <v>158</v>
      </c>
      <c r="W12" s="18" t="s">
        <v>158</v>
      </c>
      <c r="X12" s="19" t="s">
        <v>158</v>
      </c>
    </row>
    <row r="21" spans="4:4" x14ac:dyDescent="0.25">
      <c r="D21" t="s">
        <v>33</v>
      </c>
    </row>
  </sheetData>
  <mergeCells count="11">
    <mergeCell ref="A1:A2"/>
    <mergeCell ref="I1:Q1"/>
    <mergeCell ref="S1:X1"/>
    <mergeCell ref="B1:B2"/>
    <mergeCell ref="C1:C2"/>
    <mergeCell ref="D1:D2"/>
    <mergeCell ref="E1:E2"/>
    <mergeCell ref="F1:F2"/>
    <mergeCell ref="G1:G2"/>
    <mergeCell ref="H1:H2"/>
    <mergeCell ref="R1:R2"/>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Requisitos habilitantes</vt:lpstr>
      <vt:lpstr>Análisis experiencia proponente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Wilson Mayorca Dussan</dc:creator>
  <cp:lastModifiedBy>PIEDAD MARIA GAMARRA TORRES </cp:lastModifiedBy>
  <dcterms:created xsi:type="dcterms:W3CDTF">2020-11-04T22:00:05Z</dcterms:created>
  <dcterms:modified xsi:type="dcterms:W3CDTF">2020-11-19T18:29:43Z</dcterms:modified>
</cp:coreProperties>
</file>