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andr\Documents\20 - 21\GESTORÍA 20-21\GESTORÍA 2021-2\PLAN DE ESTUDIOS\"/>
    </mc:Choice>
  </mc:AlternateContent>
  <xr:revisionPtr revIDLastSave="0" documentId="8_{A7BE02AD-EE2D-4B59-A492-77B182853DA9}" xr6:coauthVersionLast="47" xr6:coauthVersionMax="47" xr10:uidLastSave="{00000000-0000-0000-0000-000000000000}"/>
  <bookViews>
    <workbookView xWindow="-120" yWindow="-120" windowWidth="20730" windowHeight="11160" tabRatio="399" firstSheet="1" activeTab="1" xr2:uid="{00000000-000D-0000-FFFF-FFFF00000000}"/>
  </bookViews>
  <sheets>
    <sheet name="Control de Cambios" sheetId="8" r:id="rId1"/>
    <sheet name="Ultimo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10" l="1"/>
  <c r="O17" i="10" s="1"/>
  <c r="O23" i="10"/>
  <c r="O26" i="10"/>
  <c r="O30" i="10"/>
  <c r="O33" i="10"/>
  <c r="J20" i="10"/>
  <c r="J23" i="10"/>
  <c r="J26" i="10"/>
  <c r="S26" i="10" s="1"/>
  <c r="J30" i="10"/>
  <c r="J37" i="10"/>
  <c r="L17" i="10"/>
  <c r="U17" i="10" s="1"/>
  <c r="Q17" i="10"/>
  <c r="O37" i="10"/>
  <c r="K54" i="10"/>
  <c r="L54" i="10" s="1"/>
  <c r="K52" i="10"/>
  <c r="L52" i="10" s="1"/>
  <c r="K50" i="10"/>
  <c r="L50" i="10" s="1"/>
  <c r="K48" i="10"/>
  <c r="L48" i="10" s="1"/>
  <c r="U30" i="10"/>
  <c r="U33" i="10"/>
  <c r="U26" i="10"/>
  <c r="U23" i="10"/>
  <c r="U20" i="10"/>
  <c r="S20" i="10" l="1"/>
  <c r="J17" i="10"/>
  <c r="S17" i="10"/>
  <c r="S23" i="10"/>
  <c r="S30" i="10"/>
  <c r="U50" i="10"/>
  <c r="U5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Carmenaa</author>
  </authors>
  <commentList>
    <comment ref="A10" authorId="0" shapeId="0" xr:uid="{00000000-0006-0000-0000-000001000000}">
      <text>
        <r>
          <rPr>
            <sz val="9"/>
            <color indexed="81"/>
            <rFont val="Tahoma"/>
            <family val="2"/>
          </rPr>
          <t>Eliminar las palabras "Registro Calificado" o "Acreditación en Alta Calidad", según corresponda a cada programa académico.</t>
        </r>
      </text>
    </comment>
  </commentList>
</comments>
</file>

<file path=xl/sharedStrings.xml><?xml version="1.0" encoding="utf-8"?>
<sst xmlns="http://schemas.openxmlformats.org/spreadsheetml/2006/main" count="102" uniqueCount="69">
  <si>
    <t>T</t>
  </si>
  <si>
    <t>TP</t>
  </si>
  <si>
    <t>CONVENCIONES</t>
  </si>
  <si>
    <t>UNIVERSIDAD MILITAR NUEVA GRANADA</t>
  </si>
  <si>
    <t>CODIGO SNIES XXXXXXXXXXX</t>
  </si>
  <si>
    <t>FACULTAD XXXXXX</t>
  </si>
  <si>
    <t>PLAN DE ESTUDIOS PROGRAMA DE XXXXXX</t>
  </si>
  <si>
    <t xml:space="preserve"> Control de Cambios</t>
  </si>
  <si>
    <t>Razones del Cambio</t>
  </si>
  <si>
    <t>Cambio a la Revisión #</t>
  </si>
  <si>
    <t>Fecha de emisión</t>
  </si>
  <si>
    <t>%</t>
  </si>
  <si>
    <t>REGISTRO CALIFICADO O ACREDITACIÓN EN ALTA CALIDAD RESOLUCIÓN XXXX DEL MINISTERIO DE EDUCACIÓN NACIONAL</t>
  </si>
  <si>
    <t>INV</t>
  </si>
  <si>
    <t>OBSERVACIONES 
(NOTAS, ELECTIVAS, ETC)</t>
  </si>
  <si>
    <t>HORAS</t>
  </si>
  <si>
    <t>CREDITOS</t>
  </si>
  <si>
    <t>N</t>
  </si>
  <si>
    <t>TOTAL</t>
  </si>
  <si>
    <t>ASIGNATURAS</t>
  </si>
  <si>
    <t>EJE DE FORMACIÓN
(AREAS DE CONOCIMIENTO)</t>
  </si>
  <si>
    <t>ÁREA</t>
  </si>
  <si>
    <t>CÓDIGO DE LA ASIGNATURA
NOMBRE DE LA ASIGNATURA</t>
  </si>
  <si>
    <t xml:space="preserve">Co - requisito       </t>
  </si>
  <si>
    <t>Horas por semestre</t>
  </si>
  <si>
    <t>HUMANISTICO</t>
  </si>
  <si>
    <t>PEDAGOGICO</t>
  </si>
  <si>
    <t>INVESTIGATIVO</t>
  </si>
  <si>
    <t>ELECTIVA</t>
  </si>
  <si>
    <t>PED</t>
  </si>
  <si>
    <t>ELECTIVAS</t>
  </si>
  <si>
    <t>ELE</t>
  </si>
  <si>
    <t>Pagina 1 de 1</t>
  </si>
  <si>
    <t>Créditos</t>
  </si>
  <si>
    <t>SEMINARIO ELECTIVO</t>
  </si>
  <si>
    <t>TIC</t>
  </si>
  <si>
    <t xml:space="preserve"> </t>
  </si>
  <si>
    <t>TED</t>
  </si>
  <si>
    <t>I SEMESTRE</t>
  </si>
  <si>
    <t>II SEMESTRE</t>
  </si>
  <si>
    <t>AC-GA-F-1</t>
  </si>
  <si>
    <t xml:space="preserve">PEDAGOGICO </t>
  </si>
  <si>
    <t>FECHA DE REVISIÓN PLAN DE ESTUDIOS:</t>
  </si>
  <si>
    <t>Fecha de Emisión:                                2016/04/07</t>
  </si>
  <si>
    <t>Revisión No.:                                3</t>
  </si>
  <si>
    <t>FACULTAD DE EDUCACIÓN Y HUMANIDADES
PLAN DE ESTUDIOS ESPECIALIZACIÓN EN DOCENCIA UNIVERSITARIA                                                                                                                       RESOLUCIÓN REGISTRO CALIFICADO DEL PROGRAMA 24403 del 30 de diciembre del 2016                                                                                                                                                                                     SEDE DEL PROGRAMA: Sede Calle 100                                                                                                                                                                        CÓDIGO SNIES: 4358</t>
  </si>
  <si>
    <t>HUMANÍSTICO</t>
  </si>
  <si>
    <t>SEPTIEMBRE DEL 2021</t>
  </si>
  <si>
    <t>Dra. Martha Lucia Oviedo Franco
Vicerrectora Académica</t>
  </si>
  <si>
    <t>Revisado por</t>
  </si>
  <si>
    <t xml:space="preserve">Aprobado por
</t>
  </si>
  <si>
    <t>Sección de Autoevaluación y Acreditación VICACD - Lina Johanna Peña Rodriguez</t>
  </si>
  <si>
    <t>Elaborado por</t>
  </si>
  <si>
    <t>TIPO DE ASIGNATURAS</t>
  </si>
  <si>
    <t>Teórica (T)</t>
  </si>
  <si>
    <t>Teórica práctica (TP)</t>
  </si>
  <si>
    <t>Práctico (P)</t>
  </si>
  <si>
    <t>HUMANIDADES I
201501</t>
  </si>
  <si>
    <t>HUMANIDADES II
201505</t>
  </si>
  <si>
    <t>PEDAGOGIA 
201502</t>
  </si>
  <si>
    <t xml:space="preserve"> EVALUACIÓN EDUCATIVA
201506</t>
  </si>
  <si>
    <t>CURRÍCULO
201503</t>
  </si>
  <si>
    <t xml:space="preserve"> DIDACTICA
201507</t>
  </si>
  <si>
    <t xml:space="preserve"> HERRAMIENTAS INFORMÁTICAS I -  BL
201504</t>
  </si>
  <si>
    <t xml:space="preserve"> HERRAMIENTAS INFORMÁTICAS II - EL
201508</t>
  </si>
  <si>
    <t>ENSAYO DE GRADO
201509</t>
  </si>
  <si>
    <t>Álvaro Andrés Rivera Sepúlveda
Director Programa</t>
  </si>
  <si>
    <t>Ruby Stella Romero Martínez
Decana Facultad de Educación y Humanidades</t>
  </si>
  <si>
    <t xml:space="preserve">SEMINARIOS ELECTIVOS:
1. Responsabilidad Social Universitaria
2. Gestión de la Calidad
3. Globalization &amp; Culture (inglés) 
4. Resolución de Conflictos
5. Bioética, Educación y Cultura
6. Investigación en la Educación Superior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</si>
</sst>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0.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2" xfId="0" applyFont="1" applyBorder="1" applyAlignment="1">
      <alignment horizontal="center" vertical="top" wrapText="1"/>
    </xf>
    <xf numFmtId="0" fontId="0" fillId="0" borderId="2" xfId="0" applyBorder="1"/>
    <xf numFmtId="1" fontId="7" fillId="2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Fill="1"/>
    <xf numFmtId="0" fontId="10" fillId="0" borderId="0" xfId="0" applyFont="1" applyFill="1" applyAlignment="1"/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8" borderId="0" xfId="0" applyFont="1" applyFill="1" applyBorder="1"/>
    <xf numFmtId="1" fontId="7" fillId="8" borderId="0" xfId="0" applyNumberFormat="1" applyFont="1" applyFill="1" applyBorder="1" applyAlignment="1">
      <alignment horizontal="center" vertical="center" wrapText="1"/>
    </xf>
    <xf numFmtId="0" fontId="8" fillId="8" borderId="0" xfId="0" applyFont="1" applyFill="1" applyBorder="1" applyAlignment="1"/>
    <xf numFmtId="0" fontId="4" fillId="8" borderId="13" xfId="0" applyFont="1" applyFill="1" applyBorder="1" applyAlignment="1">
      <alignment horizontal="center" vertical="center"/>
    </xf>
    <xf numFmtId="0" fontId="12" fillId="8" borderId="0" xfId="0" applyFont="1" applyFill="1" applyBorder="1"/>
    <xf numFmtId="0" fontId="12" fillId="8" borderId="13" xfId="0" applyFont="1" applyFill="1" applyBorder="1" applyAlignment="1">
      <alignment horizontal="center"/>
    </xf>
    <xf numFmtId="0" fontId="12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4" fillId="8" borderId="0" xfId="0" applyNumberFormat="1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/>
    </xf>
    <xf numFmtId="0" fontId="8" fillId="8" borderId="3" xfId="0" applyFont="1" applyFill="1" applyBorder="1"/>
    <xf numFmtId="0" fontId="10" fillId="8" borderId="3" xfId="0" applyFont="1" applyFill="1" applyBorder="1"/>
    <xf numFmtId="0" fontId="10" fillId="8" borderId="0" xfId="0" applyFont="1" applyFill="1" applyBorder="1"/>
    <xf numFmtId="0" fontId="9" fillId="8" borderId="0" xfId="0" applyFont="1" applyFill="1" applyBorder="1" applyAlignment="1">
      <alignment vertical="center" wrapText="1"/>
    </xf>
    <xf numFmtId="0" fontId="9" fillId="8" borderId="11" xfId="0" applyFont="1" applyFill="1" applyBorder="1" applyAlignment="1">
      <alignment vertical="center" wrapText="1"/>
    </xf>
    <xf numFmtId="0" fontId="9" fillId="8" borderId="0" xfId="0" applyFont="1" applyFill="1" applyBorder="1" applyAlignment="1">
      <alignment vertical="center"/>
    </xf>
    <xf numFmtId="0" fontId="9" fillId="8" borderId="0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8" fillId="8" borderId="11" xfId="0" applyFont="1" applyFill="1" applyBorder="1"/>
    <xf numFmtId="164" fontId="7" fillId="8" borderId="0" xfId="1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0" xfId="0" applyFont="1" applyFill="1" applyBorder="1"/>
    <xf numFmtId="0" fontId="10" fillId="8" borderId="0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left" vertical="center"/>
    </xf>
    <xf numFmtId="0" fontId="9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horizontal="center" vertical="center" textRotation="90" wrapText="1"/>
    </xf>
    <xf numFmtId="0" fontId="9" fillId="8" borderId="0" xfId="0" applyFont="1" applyFill="1" applyBorder="1"/>
    <xf numFmtId="0" fontId="10" fillId="8" borderId="11" xfId="0" applyFont="1" applyFill="1" applyBorder="1"/>
    <xf numFmtId="0" fontId="10" fillId="8" borderId="3" xfId="0" applyFont="1" applyFill="1" applyBorder="1" applyAlignment="1"/>
    <xf numFmtId="0" fontId="10" fillId="8" borderId="0" xfId="0" applyFont="1" applyFill="1" applyBorder="1" applyAlignment="1"/>
    <xf numFmtId="0" fontId="10" fillId="8" borderId="3" xfId="0" applyFont="1" applyFill="1" applyBorder="1" applyAlignment="1">
      <alignment vertical="top"/>
    </xf>
    <xf numFmtId="0" fontId="10" fillId="8" borderId="10" xfId="0" applyFont="1" applyFill="1" applyBorder="1"/>
    <xf numFmtId="0" fontId="12" fillId="8" borderId="3" xfId="0" applyFont="1" applyFill="1" applyBorder="1"/>
    <xf numFmtId="0" fontId="4" fillId="8" borderId="0" xfId="0" applyFont="1" applyFill="1" applyBorder="1" applyAlignment="1">
      <alignment vertical="center"/>
    </xf>
    <xf numFmtId="0" fontId="12" fillId="8" borderId="11" xfId="0" applyFont="1" applyFill="1" applyBorder="1"/>
    <xf numFmtId="0" fontId="12" fillId="8" borderId="0" xfId="0" applyFont="1" applyFill="1" applyBorder="1" applyAlignment="1"/>
    <xf numFmtId="9" fontId="4" fillId="8" borderId="0" xfId="0" applyNumberFormat="1" applyFont="1" applyFill="1" applyBorder="1" applyAlignment="1">
      <alignment horizontal="center"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right" vertical="center"/>
    </xf>
    <xf numFmtId="0" fontId="4" fillId="8" borderId="11" xfId="0" applyFont="1" applyFill="1" applyBorder="1" applyAlignment="1">
      <alignment horizontal="left" vertical="center"/>
    </xf>
    <xf numFmtId="0" fontId="12" fillId="8" borderId="13" xfId="0" applyFont="1" applyFill="1" applyBorder="1" applyAlignment="1"/>
    <xf numFmtId="0" fontId="12" fillId="8" borderId="13" xfId="0" applyFont="1" applyFill="1" applyBorder="1"/>
    <xf numFmtId="0" fontId="12" fillId="8" borderId="16" xfId="0" applyFont="1" applyFill="1" applyBorder="1"/>
    <xf numFmtId="0" fontId="12" fillId="8" borderId="10" xfId="0" applyFont="1" applyFill="1" applyBorder="1"/>
    <xf numFmtId="0" fontId="12" fillId="8" borderId="13" xfId="0" applyFont="1" applyFill="1" applyBorder="1" applyAlignment="1">
      <alignment vertical="center"/>
    </xf>
    <xf numFmtId="0" fontId="4" fillId="8" borderId="13" xfId="0" applyFont="1" applyFill="1" applyBorder="1" applyAlignment="1">
      <alignment horizontal="center"/>
    </xf>
    <xf numFmtId="0" fontId="4" fillId="8" borderId="13" xfId="0" applyFont="1" applyFill="1" applyBorder="1" applyAlignment="1">
      <alignment vertical="center"/>
    </xf>
    <xf numFmtId="165" fontId="4" fillId="8" borderId="13" xfId="0" applyNumberFormat="1" applyFont="1" applyFill="1" applyBorder="1" applyAlignment="1">
      <alignment horizontal="center" vertical="center"/>
    </xf>
    <xf numFmtId="0" fontId="12" fillId="8" borderId="3" xfId="0" applyFont="1" applyFill="1" applyBorder="1" applyAlignment="1"/>
    <xf numFmtId="0" fontId="4" fillId="8" borderId="0" xfId="0" applyFont="1" applyFill="1" applyBorder="1" applyAlignment="1">
      <alignment horizontal="center" wrapText="1"/>
    </xf>
    <xf numFmtId="0" fontId="4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wrapText="1"/>
    </xf>
    <xf numFmtId="0" fontId="12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/>
    </xf>
    <xf numFmtId="1" fontId="12" fillId="8" borderId="0" xfId="0" applyNumberFormat="1" applyFont="1" applyFill="1" applyBorder="1" applyAlignment="1">
      <alignment horizontal="center" vertical="center"/>
    </xf>
    <xf numFmtId="1" fontId="12" fillId="8" borderId="0" xfId="0" applyNumberFormat="1" applyFont="1" applyFill="1" applyBorder="1" applyAlignment="1"/>
    <xf numFmtId="9" fontId="12" fillId="8" borderId="0" xfId="0" applyNumberFormat="1" applyFont="1" applyFill="1" applyBorder="1" applyAlignment="1"/>
    <xf numFmtId="0" fontId="4" fillId="8" borderId="0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left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8" borderId="0" xfId="0" applyFont="1" applyFill="1"/>
    <xf numFmtId="0" fontId="9" fillId="8" borderId="3" xfId="0" applyFont="1" applyFill="1" applyBorder="1" applyAlignment="1">
      <alignment vertical="center"/>
    </xf>
    <xf numFmtId="0" fontId="10" fillId="8" borderId="0" xfId="0" applyFont="1" applyFill="1" applyAlignment="1"/>
    <xf numFmtId="0" fontId="5" fillId="8" borderId="0" xfId="0" applyFont="1" applyFill="1" applyBorder="1" applyAlignment="1">
      <alignment vertical="top" wrapText="1"/>
    </xf>
    <xf numFmtId="0" fontId="12" fillId="8" borderId="0" xfId="0" applyFont="1" applyFill="1" applyBorder="1" applyAlignment="1">
      <alignment horizontal="left"/>
    </xf>
    <xf numFmtId="0" fontId="12" fillId="8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top" wrapText="1"/>
    </xf>
    <xf numFmtId="0" fontId="5" fillId="8" borderId="7" xfId="0" applyFont="1" applyFill="1" applyBorder="1" applyAlignment="1">
      <alignment horizontal="center" vertical="top" wrapText="1"/>
    </xf>
    <xf numFmtId="0" fontId="5" fillId="8" borderId="27" xfId="0" applyFont="1" applyFill="1" applyBorder="1" applyAlignment="1">
      <alignment horizontal="center" vertical="top" wrapText="1"/>
    </xf>
    <xf numFmtId="0" fontId="5" fillId="8" borderId="8" xfId="0" applyFont="1" applyFill="1" applyBorder="1" applyAlignment="1">
      <alignment horizontal="center" vertical="top" wrapText="1"/>
    </xf>
    <xf numFmtId="0" fontId="5" fillId="8" borderId="0" xfId="0" applyFont="1" applyFill="1" applyBorder="1" applyAlignment="1">
      <alignment horizontal="center" vertical="top" wrapText="1"/>
    </xf>
    <xf numFmtId="0" fontId="5" fillId="8" borderId="11" xfId="0" applyFont="1" applyFill="1" applyBorder="1" applyAlignment="1">
      <alignment horizontal="center" vertical="top" wrapText="1"/>
    </xf>
    <xf numFmtId="0" fontId="5" fillId="8" borderId="19" xfId="0" applyFont="1" applyFill="1" applyBorder="1" applyAlignment="1">
      <alignment horizontal="center" wrapText="1"/>
    </xf>
    <xf numFmtId="0" fontId="5" fillId="8" borderId="13" xfId="0" applyFont="1" applyFill="1" applyBorder="1" applyAlignment="1">
      <alignment horizontal="center" wrapText="1"/>
    </xf>
    <xf numFmtId="0" fontId="5" fillId="8" borderId="16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top" wrapText="1"/>
    </xf>
    <xf numFmtId="0" fontId="5" fillId="8" borderId="20" xfId="0" applyFont="1" applyFill="1" applyBorder="1" applyAlignment="1">
      <alignment horizontal="center" vertical="top" wrapText="1"/>
    </xf>
    <xf numFmtId="0" fontId="5" fillId="8" borderId="30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8" borderId="14" xfId="0" applyNumberFormat="1" applyFont="1" applyFill="1" applyBorder="1" applyAlignment="1">
      <alignment horizontal="center" vertical="center"/>
    </xf>
    <xf numFmtId="1" fontId="4" fillId="8" borderId="15" xfId="0" applyNumberFormat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left" wrapText="1"/>
    </xf>
    <xf numFmtId="0" fontId="8" fillId="8" borderId="0" xfId="0" applyFont="1" applyFill="1" applyBorder="1" applyAlignment="1">
      <alignment horizontal="center" vertical="center" textRotation="90"/>
    </xf>
    <xf numFmtId="0" fontId="7" fillId="8" borderId="0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9" fillId="0" borderId="2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5" borderId="2" xfId="0" applyFont="1" applyFill="1" applyBorder="1" applyAlignment="1">
      <alignment horizontal="center" vertical="center" wrapText="1"/>
    </xf>
    <xf numFmtId="0" fontId="7" fillId="10" borderId="21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8" borderId="0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6</xdr:row>
      <xdr:rowOff>104775</xdr:rowOff>
    </xdr:from>
    <xdr:to>
      <xdr:col>2</xdr:col>
      <xdr:colOff>1685925</xdr:colOff>
      <xdr:row>6</xdr:row>
      <xdr:rowOff>161925</xdr:rowOff>
    </xdr:to>
    <xdr:pic>
      <xdr:nvPicPr>
        <xdr:cNvPr id="11356" name="Picture 1" descr="BD21328_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43000"/>
          <a:ext cx="5762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3400425</xdr:colOff>
          <xdr:row>2</xdr:row>
          <xdr:rowOff>9525</xdr:rowOff>
        </xdr:from>
        <xdr:to>
          <xdr:col>1</xdr:col>
          <xdr:colOff>685800</xdr:colOff>
          <xdr:row>6</xdr:row>
          <xdr:rowOff>47625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 macro="" textlink="">
      <xdr:nvSpPr>
        <xdr:cNvPr id="14453" name="Line 99">
          <a:extLst>
            <a:ext uri="{FF2B5EF4-FFF2-40B4-BE49-F238E27FC236}">
              <a16:creationId xmlns:a16="http://schemas.microsoft.com/office/drawing/2014/main" id="{00000000-0008-0000-0100-000075380000}"/>
            </a:ext>
          </a:extLst>
        </xdr:cNvPr>
        <xdr:cNvSpPr>
          <a:spLocks noChangeShapeType="1"/>
        </xdr:cNvSpPr>
      </xdr:nvSpPr>
      <xdr:spPr bwMode="auto">
        <a:xfrm>
          <a:off x="59817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123825</xdr:colOff>
      <xdr:row>44</xdr:row>
      <xdr:rowOff>47625</xdr:rowOff>
    </xdr:from>
    <xdr:to>
      <xdr:col>18</xdr:col>
      <xdr:colOff>228600</xdr:colOff>
      <xdr:row>44</xdr:row>
      <xdr:rowOff>47625</xdr:rowOff>
    </xdr:to>
    <xdr:sp macro="" textlink="">
      <xdr:nvSpPr>
        <xdr:cNvPr id="14454" name="Line 156">
          <a:extLst>
            <a:ext uri="{FF2B5EF4-FFF2-40B4-BE49-F238E27FC236}">
              <a16:creationId xmlns:a16="http://schemas.microsoft.com/office/drawing/2014/main" id="{00000000-0008-0000-0100-000076380000}"/>
            </a:ext>
          </a:extLst>
        </xdr:cNvPr>
        <xdr:cNvSpPr>
          <a:spLocks noChangeShapeType="1"/>
        </xdr:cNvSpPr>
      </xdr:nvSpPr>
      <xdr:spPr bwMode="auto">
        <a:xfrm flipV="1">
          <a:off x="6496050" y="11515725"/>
          <a:ext cx="4095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46</xdr:row>
      <xdr:rowOff>0</xdr:rowOff>
    </xdr:from>
    <xdr:to>
      <xdr:col>20</xdr:col>
      <xdr:colOff>266700</xdr:colOff>
      <xdr:row>47</xdr:row>
      <xdr:rowOff>85725</xdr:rowOff>
    </xdr:to>
    <xdr:sp macro="" textlink="">
      <xdr:nvSpPr>
        <xdr:cNvPr id="14455" name="Line 157">
          <a:extLst>
            <a:ext uri="{FF2B5EF4-FFF2-40B4-BE49-F238E27FC236}">
              <a16:creationId xmlns:a16="http://schemas.microsoft.com/office/drawing/2014/main" id="{00000000-0008-0000-0100-000077380000}"/>
            </a:ext>
          </a:extLst>
        </xdr:cNvPr>
        <xdr:cNvSpPr>
          <a:spLocks noChangeShapeType="1"/>
        </xdr:cNvSpPr>
      </xdr:nvSpPr>
      <xdr:spPr bwMode="auto">
        <a:xfrm>
          <a:off x="7810500" y="11972925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220323</xdr:colOff>
      <xdr:row>44</xdr:row>
      <xdr:rowOff>112717</xdr:rowOff>
    </xdr:from>
    <xdr:to>
      <xdr:col>18</xdr:col>
      <xdr:colOff>278976</xdr:colOff>
      <xdr:row>46</xdr:row>
      <xdr:rowOff>0</xdr:rowOff>
    </xdr:to>
    <xdr:sp macro="" textlink="">
      <xdr:nvSpPr>
        <xdr:cNvPr id="5" name="Text Box 15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6202023" y="11476042"/>
          <a:ext cx="753978" cy="42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Tahoma"/>
              <a:cs typeface="Tahoma"/>
            </a:rPr>
            <a:t>Prerequisito</a:t>
          </a:r>
        </a:p>
      </xdr:txBody>
    </xdr:sp>
    <xdr:clientData/>
  </xdr:twoCellAnchor>
  <xdr:twoCellAnchor editAs="oneCell">
    <xdr:from>
      <xdr:col>15</xdr:col>
      <xdr:colOff>381000</xdr:colOff>
      <xdr:row>1</xdr:row>
      <xdr:rowOff>257175</xdr:rowOff>
    </xdr:from>
    <xdr:to>
      <xdr:col>18</xdr:col>
      <xdr:colOff>191018</xdr:colOff>
      <xdr:row>5</xdr:row>
      <xdr:rowOff>38100</xdr:rowOff>
    </xdr:to>
    <xdr:pic>
      <xdr:nvPicPr>
        <xdr:cNvPr id="14457" name="2 Imagen" descr="escudo sin nombre.jpg">
          <a:extLst>
            <a:ext uri="{FF2B5EF4-FFF2-40B4-BE49-F238E27FC236}">
              <a16:creationId xmlns:a16="http://schemas.microsoft.com/office/drawing/2014/main" id="{00000000-0008-0000-0100-000079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447675"/>
          <a:ext cx="1038743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2"/>
  <sheetViews>
    <sheetView topLeftCell="A3" workbookViewId="0">
      <selection activeCell="G41" sqref="G41"/>
    </sheetView>
  </sheetViews>
  <sheetFormatPr baseColWidth="10" defaultRowHeight="12.75" x14ac:dyDescent="0.2"/>
  <cols>
    <col min="1" max="1" width="41.5703125" customWidth="1"/>
    <col min="2" max="2" width="26.28515625" bestFit="1" customWidth="1"/>
    <col min="3" max="3" width="20.5703125" customWidth="1"/>
  </cols>
  <sheetData>
    <row r="2" spans="1:9" ht="18" x14ac:dyDescent="0.25">
      <c r="A2" s="111" t="s">
        <v>3</v>
      </c>
      <c r="B2" s="111"/>
      <c r="C2" s="111"/>
      <c r="D2" s="4"/>
      <c r="E2" s="4"/>
      <c r="F2" s="4"/>
      <c r="G2" s="4"/>
      <c r="H2" s="4"/>
      <c r="I2" s="4"/>
    </row>
    <row r="7" spans="1:9" ht="15.75" x14ac:dyDescent="0.25">
      <c r="A7" s="2"/>
    </row>
    <row r="8" spans="1:9" ht="15.75" x14ac:dyDescent="0.25">
      <c r="A8" s="113" t="s">
        <v>5</v>
      </c>
      <c r="B8" s="113"/>
      <c r="C8" s="113"/>
    </row>
    <row r="9" spans="1:9" ht="15.75" x14ac:dyDescent="0.25">
      <c r="A9" s="113" t="s">
        <v>6</v>
      </c>
      <c r="B9" s="113"/>
      <c r="C9" s="113"/>
    </row>
    <row r="10" spans="1:9" ht="30" customHeight="1" x14ac:dyDescent="0.2">
      <c r="A10" s="114" t="s">
        <v>12</v>
      </c>
      <c r="B10" s="114"/>
      <c r="C10" s="114"/>
    </row>
    <row r="11" spans="1:9" ht="15.75" x14ac:dyDescent="0.25">
      <c r="A11" s="113" t="s">
        <v>4</v>
      </c>
      <c r="B11" s="113"/>
      <c r="C11" s="113"/>
    </row>
    <row r="12" spans="1:9" ht="15.75" x14ac:dyDescent="0.25">
      <c r="A12" s="2"/>
    </row>
    <row r="13" spans="1:9" x14ac:dyDescent="0.2">
      <c r="A13" s="112" t="s">
        <v>7</v>
      </c>
      <c r="B13" s="112"/>
      <c r="C13" s="112"/>
      <c r="D13" s="5"/>
      <c r="E13" s="5"/>
      <c r="F13" s="5"/>
      <c r="G13" s="5"/>
      <c r="H13" s="5"/>
      <c r="I13" s="5"/>
    </row>
    <row r="16" spans="1:9" ht="15.75" customHeight="1" x14ac:dyDescent="0.2">
      <c r="A16" s="6" t="s">
        <v>8</v>
      </c>
      <c r="B16" s="6" t="s">
        <v>9</v>
      </c>
      <c r="C16" s="6" t="s">
        <v>10</v>
      </c>
      <c r="D16" s="3"/>
      <c r="E16" s="3"/>
      <c r="F16" s="3"/>
    </row>
    <row r="17" spans="1:4" x14ac:dyDescent="0.2">
      <c r="A17" s="7"/>
      <c r="B17" s="7"/>
      <c r="C17" s="7"/>
    </row>
    <row r="18" spans="1:4" x14ac:dyDescent="0.2">
      <c r="A18" s="7"/>
      <c r="B18" s="7"/>
      <c r="C18" s="7"/>
    </row>
    <row r="19" spans="1:4" x14ac:dyDescent="0.2">
      <c r="A19" s="7"/>
      <c r="B19" s="7"/>
      <c r="C19" s="7"/>
    </row>
    <row r="20" spans="1:4" x14ac:dyDescent="0.2">
      <c r="A20" s="7"/>
      <c r="B20" s="7"/>
      <c r="C20" s="7"/>
      <c r="D20" s="1"/>
    </row>
    <row r="21" spans="1:4" x14ac:dyDescent="0.2">
      <c r="A21" s="7"/>
      <c r="B21" s="7"/>
      <c r="C21" s="7"/>
    </row>
    <row r="22" spans="1:4" x14ac:dyDescent="0.2">
      <c r="A22" s="7"/>
      <c r="B22" s="7"/>
      <c r="C22" s="7"/>
    </row>
    <row r="23" spans="1:4" x14ac:dyDescent="0.2">
      <c r="A23" s="7"/>
      <c r="B23" s="7"/>
      <c r="C23" s="7"/>
    </row>
    <row r="24" spans="1:4" x14ac:dyDescent="0.2">
      <c r="A24" s="7"/>
      <c r="B24" s="7"/>
      <c r="C24" s="7"/>
    </row>
    <row r="25" spans="1:4" x14ac:dyDescent="0.2">
      <c r="A25" s="7"/>
      <c r="B25" s="7"/>
      <c r="C25" s="7"/>
    </row>
    <row r="26" spans="1:4" x14ac:dyDescent="0.2">
      <c r="A26" s="7"/>
      <c r="B26" s="7"/>
      <c r="C26" s="7"/>
    </row>
    <row r="27" spans="1:4" x14ac:dyDescent="0.2">
      <c r="A27" s="7"/>
      <c r="B27" s="7"/>
      <c r="C27" s="7"/>
    </row>
    <row r="28" spans="1:4" x14ac:dyDescent="0.2">
      <c r="A28" s="7"/>
      <c r="B28" s="7"/>
      <c r="C28" s="7"/>
    </row>
    <row r="29" spans="1:4" x14ac:dyDescent="0.2">
      <c r="A29" s="7"/>
      <c r="B29" s="7"/>
      <c r="C29" s="7"/>
    </row>
    <row r="30" spans="1:4" x14ac:dyDescent="0.2">
      <c r="A30" s="7"/>
      <c r="B30" s="7"/>
      <c r="C30" s="7"/>
    </row>
    <row r="31" spans="1:4" x14ac:dyDescent="0.2">
      <c r="A31" s="7"/>
      <c r="B31" s="7"/>
      <c r="C31" s="7"/>
    </row>
    <row r="32" spans="1:4" x14ac:dyDescent="0.2">
      <c r="A32" s="7"/>
      <c r="B32" s="7"/>
      <c r="C32" s="7"/>
    </row>
  </sheetData>
  <mergeCells count="6">
    <mergeCell ref="A2:C2"/>
    <mergeCell ref="A13:C13"/>
    <mergeCell ref="A8:C8"/>
    <mergeCell ref="A9:C9"/>
    <mergeCell ref="A10:C10"/>
    <mergeCell ref="A11:C11"/>
  </mergeCells>
  <phoneticPr fontId="2" type="noConversion"/>
  <pageMargins left="0.86614173228346458" right="0.6692913385826772" top="1.1811023622047245" bottom="1.1811023622047245" header="0" footer="0"/>
  <pageSetup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1266" r:id="rId4">
          <objectPr defaultSize="0" autoPict="0" r:id="rId5">
            <anchor moveWithCells="1" sizeWithCells="1">
              <from>
                <xdr:col>0</xdr:col>
                <xdr:colOff>3400425</xdr:colOff>
                <xdr:row>2</xdr:row>
                <xdr:rowOff>9525</xdr:rowOff>
              </from>
              <to>
                <xdr:col>1</xdr:col>
                <xdr:colOff>685800</xdr:colOff>
                <xdr:row>6</xdr:row>
                <xdr:rowOff>47625</xdr:rowOff>
              </to>
            </anchor>
          </objectPr>
        </oleObject>
      </mc:Choice>
      <mc:Fallback>
        <oleObject progId="MSPhotoEd.3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N702"/>
  <sheetViews>
    <sheetView tabSelected="1" topLeftCell="A38" zoomScale="80" zoomScaleNormal="80" workbookViewId="0">
      <selection activeCell="AK49" sqref="AK49"/>
    </sheetView>
  </sheetViews>
  <sheetFormatPr baseColWidth="10" defaultColWidth="11.42578125" defaultRowHeight="14.25" x14ac:dyDescent="0.2"/>
  <cols>
    <col min="1" max="1" width="1.5703125" style="13" customWidth="1"/>
    <col min="2" max="2" width="4.7109375" style="13" customWidth="1"/>
    <col min="3" max="3" width="4.42578125" style="13" customWidth="1"/>
    <col min="4" max="4" width="5.28515625" style="13" customWidth="1"/>
    <col min="5" max="5" width="2.42578125" style="13" customWidth="1"/>
    <col min="6" max="6" width="7.85546875" style="13" customWidth="1"/>
    <col min="7" max="7" width="9.140625" style="13" customWidth="1"/>
    <col min="8" max="8" width="5.85546875" style="13" customWidth="1"/>
    <col min="9" max="9" width="5" style="13" customWidth="1"/>
    <col min="10" max="11" width="7.5703125" style="13" customWidth="1"/>
    <col min="12" max="12" width="7.42578125" style="13" customWidth="1"/>
    <col min="13" max="13" width="6.5703125" style="13" customWidth="1"/>
    <col min="14" max="14" width="5.42578125" style="13" customWidth="1"/>
    <col min="15" max="15" width="6.28515625" style="13" customWidth="1"/>
    <col min="16" max="16" width="7.5703125" style="13" customWidth="1"/>
    <col min="17" max="17" width="6.28515625" style="13" customWidth="1"/>
    <col min="18" max="18" width="4.5703125" style="14" customWidth="1"/>
    <col min="19" max="19" width="7.42578125" style="13" customWidth="1"/>
    <col min="20" max="20" width="5.5703125" style="13" customWidth="1"/>
    <col min="21" max="21" width="6.42578125" style="13" customWidth="1"/>
    <col min="22" max="22" width="6.28515625" style="13" customWidth="1"/>
    <col min="23" max="23" width="9.7109375" style="14" customWidth="1"/>
    <col min="24" max="24" width="2.28515625" style="14" customWidth="1"/>
    <col min="25" max="25" width="2.140625" style="13" customWidth="1"/>
    <col min="26" max="26" width="5.7109375" style="13" customWidth="1"/>
    <col min="27" max="27" width="3.42578125" style="13" customWidth="1"/>
    <col min="28" max="29" width="5.7109375" style="13" customWidth="1"/>
    <col min="30" max="32" width="3" style="13" customWidth="1"/>
    <col min="33" max="33" width="8.7109375" style="13" customWidth="1"/>
    <col min="34" max="34" width="10.5703125" style="13" customWidth="1"/>
    <col min="35" max="35" width="5.7109375" style="13" customWidth="1"/>
    <col min="36" max="16384" width="11.42578125" style="13"/>
  </cols>
  <sheetData>
    <row r="1" spans="1:118" ht="15" thickBot="1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47"/>
      <c r="AI1" s="47"/>
      <c r="AJ1" s="47"/>
      <c r="AK1" s="47"/>
      <c r="AL1" s="47"/>
      <c r="AM1" s="47"/>
      <c r="AN1" s="47"/>
      <c r="AO1" s="47"/>
      <c r="AP1" s="47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</row>
    <row r="2" spans="1:118" ht="31.5" customHeight="1" x14ac:dyDescent="0.2">
      <c r="A2" s="105"/>
      <c r="B2" s="189" t="s">
        <v>3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1"/>
      <c r="AI2" s="179"/>
      <c r="AJ2" s="179"/>
      <c r="AK2" s="50"/>
      <c r="AL2" s="50"/>
      <c r="AM2" s="50"/>
      <c r="AN2" s="50"/>
      <c r="AO2" s="50"/>
      <c r="AP2" s="47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</row>
    <row r="3" spans="1:118" ht="15" x14ac:dyDescent="0.2">
      <c r="A3" s="105"/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4"/>
      <c r="AI3" s="179"/>
      <c r="AJ3" s="179"/>
      <c r="AK3" s="50"/>
      <c r="AL3" s="50"/>
      <c r="AM3" s="50"/>
      <c r="AN3" s="50"/>
      <c r="AO3" s="50"/>
      <c r="AP3" s="47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</row>
    <row r="4" spans="1:118" ht="15" customHeight="1" x14ac:dyDescent="0.2">
      <c r="A4" s="105"/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4"/>
      <c r="AI4" s="47"/>
      <c r="AJ4" s="47"/>
      <c r="AK4" s="47"/>
      <c r="AL4" s="47"/>
      <c r="AM4" s="47"/>
      <c r="AN4" s="47"/>
      <c r="AO4" s="47"/>
      <c r="AP4" s="47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</row>
    <row r="5" spans="1:118" ht="15" customHeight="1" x14ac:dyDescent="0.2">
      <c r="A5" s="105"/>
      <c r="B5" s="192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4"/>
      <c r="AI5" s="47"/>
      <c r="AJ5" s="47"/>
      <c r="AK5" s="47"/>
      <c r="AL5" s="47"/>
      <c r="AM5" s="47"/>
      <c r="AN5" s="47"/>
      <c r="AO5" s="47"/>
      <c r="AP5" s="47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</row>
    <row r="6" spans="1:118" ht="5.25" customHeight="1" x14ac:dyDescent="0.2">
      <c r="A6" s="105"/>
      <c r="B6" s="192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4"/>
      <c r="AI6" s="50"/>
      <c r="AJ6" s="50"/>
      <c r="AK6" s="179"/>
      <c r="AL6" s="179"/>
      <c r="AM6" s="179"/>
      <c r="AN6" s="179"/>
      <c r="AO6" s="179"/>
      <c r="AP6" s="179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</row>
    <row r="7" spans="1:118" ht="9" hidden="1" customHeight="1" x14ac:dyDescent="0.2">
      <c r="A7" s="105"/>
      <c r="B7" s="192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4"/>
      <c r="AI7" s="50"/>
      <c r="AJ7" s="50"/>
      <c r="AK7" s="179"/>
      <c r="AL7" s="179"/>
      <c r="AM7" s="179"/>
      <c r="AN7" s="179"/>
      <c r="AO7" s="179"/>
      <c r="AP7" s="179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</row>
    <row r="8" spans="1:118" ht="44.25" customHeight="1" x14ac:dyDescent="0.2">
      <c r="A8" s="105"/>
      <c r="B8" s="152" t="s">
        <v>45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4"/>
      <c r="W8" s="151" t="s">
        <v>43</v>
      </c>
      <c r="X8" s="151"/>
      <c r="Y8" s="151"/>
      <c r="Z8" s="151"/>
      <c r="AA8" s="151"/>
      <c r="AB8" s="151"/>
      <c r="AC8" s="151" t="s">
        <v>40</v>
      </c>
      <c r="AD8" s="151"/>
      <c r="AE8" s="151"/>
      <c r="AF8" s="151"/>
      <c r="AG8" s="151"/>
      <c r="AH8" s="195"/>
      <c r="AI8" s="50"/>
      <c r="AJ8" s="50"/>
      <c r="AK8" s="50"/>
      <c r="AL8" s="47"/>
      <c r="AM8" s="47"/>
      <c r="AN8" s="47"/>
      <c r="AO8" s="47"/>
      <c r="AP8" s="47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</row>
    <row r="9" spans="1:118" ht="39" customHeight="1" x14ac:dyDescent="0.2">
      <c r="A9" s="105"/>
      <c r="B9" s="155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7"/>
      <c r="W9" s="151" t="s">
        <v>44</v>
      </c>
      <c r="X9" s="151"/>
      <c r="Y9" s="151"/>
      <c r="Z9" s="151"/>
      <c r="AA9" s="151"/>
      <c r="AB9" s="151"/>
      <c r="AC9" s="151" t="s">
        <v>32</v>
      </c>
      <c r="AD9" s="151"/>
      <c r="AE9" s="151"/>
      <c r="AF9" s="151"/>
      <c r="AG9" s="151"/>
      <c r="AH9" s="196"/>
      <c r="AI9" s="106"/>
      <c r="AJ9" s="50"/>
      <c r="AK9" s="50"/>
      <c r="AL9" s="47"/>
      <c r="AM9" s="47"/>
      <c r="AN9" s="47"/>
      <c r="AO9" s="47"/>
      <c r="AP9" s="47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</row>
    <row r="10" spans="1:118" ht="15" customHeight="1" thickBot="1" x14ac:dyDescent="0.25">
      <c r="A10" s="105"/>
      <c r="B10" s="46"/>
      <c r="C10" s="47"/>
      <c r="D10" s="48"/>
      <c r="E10" s="48"/>
      <c r="F10" s="181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49"/>
      <c r="AI10" s="48"/>
      <c r="AJ10" s="48"/>
      <c r="AK10" s="48"/>
      <c r="AL10" s="47"/>
      <c r="AM10" s="47"/>
      <c r="AN10" s="47"/>
      <c r="AO10" s="47"/>
      <c r="AP10" s="47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</row>
    <row r="11" spans="1:118" ht="25.5" customHeight="1" thickBot="1" x14ac:dyDescent="0.25">
      <c r="A11" s="105"/>
      <c r="B11" s="46"/>
      <c r="C11" s="139" t="s">
        <v>42</v>
      </c>
      <c r="D11" s="140"/>
      <c r="E11" s="140"/>
      <c r="F11" s="140"/>
      <c r="G11" s="140"/>
      <c r="H11" s="140"/>
      <c r="I11" s="140"/>
      <c r="J11" s="140"/>
      <c r="K11" s="183" t="s">
        <v>47</v>
      </c>
      <c r="L11" s="184"/>
      <c r="M11" s="184"/>
      <c r="N11" s="184"/>
      <c r="O11" s="184"/>
      <c r="P11" s="185"/>
      <c r="Q11" s="50"/>
      <c r="R11" s="50"/>
      <c r="S11" s="50"/>
      <c r="T11" s="50"/>
      <c r="U11" s="50"/>
      <c r="V11" s="50"/>
      <c r="W11" s="50"/>
      <c r="X11" s="50"/>
      <c r="Y11" s="51"/>
      <c r="Z11" s="51"/>
      <c r="AA11" s="51"/>
      <c r="AB11" s="51"/>
      <c r="AC11" s="51"/>
      <c r="AD11" s="51"/>
      <c r="AE11" s="51"/>
      <c r="AF11" s="51"/>
      <c r="AG11" s="51"/>
      <c r="AH11" s="52"/>
      <c r="AI11" s="51"/>
      <c r="AJ11" s="51"/>
      <c r="AK11" s="51"/>
      <c r="AL11" s="47"/>
      <c r="AM11" s="47"/>
      <c r="AN11" s="47"/>
      <c r="AO11" s="47"/>
      <c r="AP11" s="47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</row>
    <row r="12" spans="1:118" ht="9" customHeight="1" x14ac:dyDescent="0.2">
      <c r="A12" s="105"/>
      <c r="B12" s="45"/>
      <c r="C12" s="28"/>
      <c r="D12" s="28"/>
      <c r="E12" s="28"/>
      <c r="F12" s="28"/>
      <c r="G12" s="28"/>
      <c r="H12" s="28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53"/>
      <c r="AI12" s="28"/>
      <c r="AJ12" s="47"/>
      <c r="AK12" s="47"/>
      <c r="AL12" s="47"/>
      <c r="AM12" s="47"/>
      <c r="AN12" s="47"/>
      <c r="AO12" s="47"/>
      <c r="AP12" s="47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</row>
    <row r="13" spans="1:118" ht="15" customHeight="1" x14ac:dyDescent="0.2">
      <c r="A13" s="105"/>
      <c r="B13" s="45"/>
      <c r="C13" s="28"/>
      <c r="D13" s="28"/>
      <c r="E13" s="28"/>
      <c r="F13" s="28"/>
      <c r="G13" s="28"/>
      <c r="H13" s="28"/>
      <c r="I13" s="187" t="s">
        <v>38</v>
      </c>
      <c r="J13" s="187"/>
      <c r="K13" s="187"/>
      <c r="L13" s="187"/>
      <c r="M13" s="28"/>
      <c r="N13" s="188" t="s">
        <v>39</v>
      </c>
      <c r="O13" s="188"/>
      <c r="P13" s="188"/>
      <c r="Q13" s="188"/>
      <c r="R13" s="54"/>
      <c r="S13" s="186"/>
      <c r="T13" s="186"/>
      <c r="U13" s="186"/>
      <c r="V13" s="28"/>
      <c r="W13" s="28"/>
      <c r="X13" s="28"/>
      <c r="Y13" s="28"/>
      <c r="Z13" s="180"/>
      <c r="AA13" s="180"/>
      <c r="AB13" s="180"/>
      <c r="AC13" s="28"/>
      <c r="AD13" s="28"/>
      <c r="AE13" s="28"/>
      <c r="AF13" s="28"/>
      <c r="AG13" s="28"/>
      <c r="AH13" s="53"/>
      <c r="AI13" s="28"/>
      <c r="AJ13" s="47"/>
      <c r="AK13" s="47"/>
      <c r="AL13" s="47"/>
      <c r="AM13" s="47"/>
      <c r="AN13" s="47"/>
      <c r="AO13" s="47"/>
      <c r="AP13" s="47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</row>
    <row r="14" spans="1:118" ht="12" customHeight="1" x14ac:dyDescent="0.2">
      <c r="A14" s="105"/>
      <c r="B14" s="45"/>
      <c r="C14" s="28"/>
      <c r="D14" s="28"/>
      <c r="E14" s="28"/>
      <c r="F14" s="28"/>
      <c r="G14" s="28"/>
      <c r="H14" s="28"/>
      <c r="I14" s="187"/>
      <c r="J14" s="187"/>
      <c r="K14" s="187"/>
      <c r="L14" s="187"/>
      <c r="M14" s="28"/>
      <c r="N14" s="188"/>
      <c r="O14" s="188"/>
      <c r="P14" s="188"/>
      <c r="Q14" s="188"/>
      <c r="R14" s="54"/>
      <c r="S14" s="104" t="s">
        <v>15</v>
      </c>
      <c r="T14" s="28"/>
      <c r="U14" s="104" t="s">
        <v>16</v>
      </c>
      <c r="V14" s="10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53"/>
      <c r="AI14" s="28"/>
      <c r="AJ14" s="47"/>
      <c r="AK14" s="47"/>
      <c r="AL14" s="47"/>
      <c r="AM14" s="47"/>
      <c r="AN14" s="47"/>
      <c r="AO14" s="47"/>
      <c r="AP14" s="47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</row>
    <row r="15" spans="1:118" ht="4.5" customHeight="1" x14ac:dyDescent="0.2">
      <c r="A15" s="105"/>
      <c r="B15" s="45"/>
      <c r="C15" s="28"/>
      <c r="D15" s="28"/>
      <c r="E15" s="28"/>
      <c r="F15" s="28"/>
      <c r="G15" s="28"/>
      <c r="H15" s="28"/>
      <c r="I15" s="62"/>
      <c r="J15" s="62"/>
      <c r="K15" s="62"/>
      <c r="L15" s="62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53"/>
      <c r="AI15" s="28"/>
      <c r="AJ15" s="47"/>
      <c r="AK15" s="47"/>
      <c r="AL15" s="47"/>
      <c r="AM15" s="47"/>
      <c r="AN15" s="47"/>
      <c r="AO15" s="47"/>
      <c r="AP15" s="47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</row>
    <row r="16" spans="1:118" ht="6.95" customHeight="1" thickBot="1" x14ac:dyDescent="0.25">
      <c r="A16" s="105"/>
      <c r="B16" s="4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 t="s">
        <v>36</v>
      </c>
      <c r="AD16" s="28"/>
      <c r="AE16" s="28"/>
      <c r="AF16" s="28"/>
      <c r="AG16" s="28"/>
      <c r="AH16" s="53"/>
      <c r="AI16" s="28"/>
      <c r="AJ16" s="47"/>
      <c r="AK16" s="47"/>
      <c r="AL16" s="47"/>
      <c r="AM16" s="47"/>
      <c r="AN16" s="47"/>
      <c r="AO16" s="47"/>
      <c r="AP16" s="47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</row>
    <row r="17" spans="1:118" ht="16.5" customHeight="1" thickBot="1" x14ac:dyDescent="0.25">
      <c r="A17" s="105"/>
      <c r="B17" s="45"/>
      <c r="C17" s="28"/>
      <c r="D17" s="28"/>
      <c r="E17" s="28"/>
      <c r="F17" s="28"/>
      <c r="G17" s="28"/>
      <c r="H17" s="28"/>
      <c r="I17" s="29"/>
      <c r="J17" s="8">
        <f>+J20+J23+J26+J30+J37</f>
        <v>672</v>
      </c>
      <c r="K17" s="29"/>
      <c r="L17" s="9">
        <f>+L20+L23+L26+L30+L37</f>
        <v>14</v>
      </c>
      <c r="M17" s="28"/>
      <c r="N17" s="29"/>
      <c r="O17" s="8">
        <f>O20+O23+O26+O30+O33+O37</f>
        <v>816</v>
      </c>
      <c r="P17" s="29"/>
      <c r="Q17" s="9">
        <f>+Q20+Q23+Q26+Q30+Q33+Q37</f>
        <v>17</v>
      </c>
      <c r="R17" s="29"/>
      <c r="S17" s="8">
        <f>+O17+J17</f>
        <v>1488</v>
      </c>
      <c r="T17" s="28"/>
      <c r="U17" s="9">
        <f>+L17+Q17</f>
        <v>31</v>
      </c>
      <c r="V17" s="28"/>
      <c r="W17" s="28"/>
      <c r="X17" s="28"/>
      <c r="Y17" s="28"/>
      <c r="Z17" s="29"/>
      <c r="AA17" s="28"/>
      <c r="AB17" s="29"/>
      <c r="AC17" s="28"/>
      <c r="AD17" s="28"/>
      <c r="AE17" s="28"/>
      <c r="AF17" s="28"/>
      <c r="AG17" s="28"/>
      <c r="AH17" s="53"/>
      <c r="AI17" s="28"/>
      <c r="AJ17" s="47"/>
      <c r="AK17" s="47"/>
      <c r="AL17" s="47"/>
      <c r="AM17" s="47"/>
      <c r="AN17" s="47"/>
      <c r="AO17" s="47"/>
      <c r="AP17" s="47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</row>
    <row r="18" spans="1:118" ht="9" customHeight="1" x14ac:dyDescent="0.2">
      <c r="A18" s="105"/>
      <c r="B18" s="4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10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53"/>
      <c r="AI18" s="28"/>
      <c r="AJ18" s="47"/>
      <c r="AK18" s="47"/>
      <c r="AL18" s="47"/>
      <c r="AM18" s="47"/>
      <c r="AN18" s="47"/>
      <c r="AO18" s="47"/>
      <c r="AP18" s="47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</row>
    <row r="19" spans="1:118" s="14" customFormat="1" ht="12" customHeight="1" thickBot="1" x14ac:dyDescent="0.25">
      <c r="A19" s="105"/>
      <c r="B19" s="45"/>
      <c r="C19" s="28"/>
      <c r="D19" s="163"/>
      <c r="E19" s="28"/>
      <c r="F19" s="28"/>
      <c r="G19" s="63"/>
      <c r="H19" s="28"/>
      <c r="I19" s="164"/>
      <c r="J19" s="164"/>
      <c r="K19" s="164"/>
      <c r="L19" s="164"/>
      <c r="M19" s="28"/>
      <c r="N19" s="164"/>
      <c r="O19" s="164"/>
      <c r="P19" s="164"/>
      <c r="Q19" s="164"/>
      <c r="R19" s="40"/>
      <c r="S19" s="11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53"/>
      <c r="AI19" s="28"/>
      <c r="AJ19" s="47"/>
      <c r="AK19" s="47"/>
      <c r="AL19" s="47"/>
      <c r="AM19" s="47"/>
      <c r="AN19" s="47"/>
      <c r="AO19" s="47"/>
      <c r="AP19" s="47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</row>
    <row r="20" spans="1:118" ht="12.75" customHeight="1" thickBot="1" x14ac:dyDescent="0.25">
      <c r="A20" s="105"/>
      <c r="B20" s="45"/>
      <c r="C20" s="28"/>
      <c r="D20" s="163"/>
      <c r="E20" s="28"/>
      <c r="F20" s="28"/>
      <c r="G20" s="28"/>
      <c r="H20" s="28"/>
      <c r="I20" s="26" t="s">
        <v>37</v>
      </c>
      <c r="J20" s="27">
        <f>48*L20</f>
        <v>144</v>
      </c>
      <c r="K20" s="27" t="s">
        <v>0</v>
      </c>
      <c r="L20" s="26">
        <v>3</v>
      </c>
      <c r="M20" s="28"/>
      <c r="N20" s="16" t="s">
        <v>29</v>
      </c>
      <c r="O20" s="17">
        <f>48*Q20</f>
        <v>144</v>
      </c>
      <c r="P20" s="17" t="s">
        <v>0</v>
      </c>
      <c r="Q20" s="16">
        <v>3</v>
      </c>
      <c r="R20" s="55"/>
      <c r="S20" s="8">
        <f>+J20+O20</f>
        <v>288</v>
      </c>
      <c r="T20" s="29"/>
      <c r="U20" s="9">
        <f>+L20+Q20</f>
        <v>6</v>
      </c>
      <c r="V20" s="29"/>
      <c r="W20" s="28"/>
      <c r="X20" s="28"/>
      <c r="Y20" s="29"/>
      <c r="Z20" s="29"/>
      <c r="AA20" s="29"/>
      <c r="AB20" s="29"/>
      <c r="AC20" s="29"/>
      <c r="AD20" s="28"/>
      <c r="AE20" s="28"/>
      <c r="AF20" s="28"/>
      <c r="AG20" s="28"/>
      <c r="AH20" s="53"/>
      <c r="AI20" s="28"/>
      <c r="AJ20" s="47"/>
      <c r="AK20" s="47"/>
      <c r="AL20" s="47"/>
      <c r="AM20" s="47"/>
      <c r="AN20" s="47"/>
      <c r="AO20" s="47"/>
      <c r="AP20" s="47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</row>
    <row r="21" spans="1:118" ht="48" customHeight="1" x14ac:dyDescent="0.2">
      <c r="A21" s="105"/>
      <c r="B21" s="45"/>
      <c r="C21" s="28"/>
      <c r="D21" s="163"/>
      <c r="E21" s="28"/>
      <c r="F21" s="165" t="s">
        <v>25</v>
      </c>
      <c r="G21" s="165"/>
      <c r="H21" s="28"/>
      <c r="I21" s="165" t="s">
        <v>57</v>
      </c>
      <c r="J21" s="165"/>
      <c r="K21" s="165"/>
      <c r="L21" s="165"/>
      <c r="M21" s="28"/>
      <c r="N21" s="176" t="s">
        <v>58</v>
      </c>
      <c r="O21" s="177"/>
      <c r="P21" s="177"/>
      <c r="Q21" s="178"/>
      <c r="R21" s="40"/>
      <c r="S21" s="28"/>
      <c r="T21" s="28"/>
      <c r="U21" s="28"/>
      <c r="V21" s="28"/>
      <c r="W21" s="28"/>
      <c r="X21" s="28"/>
      <c r="Y21" s="28"/>
      <c r="Z21" s="28" t="s">
        <v>36</v>
      </c>
      <c r="AA21" s="28"/>
      <c r="AB21" s="28"/>
      <c r="AC21" s="28" t="s">
        <v>36</v>
      </c>
      <c r="AD21" s="28"/>
      <c r="AE21" s="28" t="s">
        <v>36</v>
      </c>
      <c r="AF21" s="28"/>
      <c r="AG21" s="28"/>
      <c r="AH21" s="53"/>
      <c r="AI21" s="28"/>
      <c r="AJ21" s="47"/>
      <c r="AK21" s="47"/>
      <c r="AL21" s="47"/>
      <c r="AM21" s="47"/>
      <c r="AN21" s="47"/>
      <c r="AO21" s="47"/>
      <c r="AP21" s="47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</row>
    <row r="22" spans="1:118" ht="12" customHeight="1" thickBot="1" x14ac:dyDescent="0.25">
      <c r="A22" s="105"/>
      <c r="B22" s="45"/>
      <c r="C22" s="28"/>
      <c r="D22" s="163"/>
      <c r="E22" s="28"/>
      <c r="F22" s="28"/>
      <c r="G22" s="28"/>
      <c r="H22" s="28"/>
      <c r="I22" s="197"/>
      <c r="J22" s="197"/>
      <c r="K22" s="197"/>
      <c r="L22" s="197"/>
      <c r="M22" s="28"/>
      <c r="N22" s="198"/>
      <c r="O22" s="198"/>
      <c r="P22" s="198"/>
      <c r="Q22" s="198"/>
      <c r="R22" s="28"/>
      <c r="S22" s="11"/>
      <c r="T22" s="28"/>
      <c r="U22" s="11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53"/>
      <c r="AI22" s="28"/>
      <c r="AJ22" s="47"/>
      <c r="AK22" s="47"/>
      <c r="AL22" s="47"/>
      <c r="AM22" s="47"/>
      <c r="AN22" s="47"/>
      <c r="AO22" s="47"/>
      <c r="AP22" s="47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</row>
    <row r="23" spans="1:118" ht="12" customHeight="1" thickBot="1" x14ac:dyDescent="0.25">
      <c r="A23" s="105"/>
      <c r="B23" s="45"/>
      <c r="C23" s="28"/>
      <c r="D23" s="163"/>
      <c r="E23" s="28"/>
      <c r="F23" s="28"/>
      <c r="G23" s="28"/>
      <c r="H23" s="28"/>
      <c r="I23" s="16" t="s">
        <v>29</v>
      </c>
      <c r="J23" s="17">
        <f>48*L23</f>
        <v>144</v>
      </c>
      <c r="K23" s="17" t="s">
        <v>0</v>
      </c>
      <c r="L23" s="16">
        <v>3</v>
      </c>
      <c r="M23" s="28"/>
      <c r="N23" s="16" t="s">
        <v>29</v>
      </c>
      <c r="O23" s="17">
        <f>48*Q23</f>
        <v>144</v>
      </c>
      <c r="P23" s="17" t="s">
        <v>0</v>
      </c>
      <c r="Q23" s="16">
        <v>3</v>
      </c>
      <c r="R23" s="55"/>
      <c r="S23" s="8">
        <f>+J23+O23</f>
        <v>288</v>
      </c>
      <c r="T23" s="29"/>
      <c r="U23" s="9">
        <f>+L23+Q23</f>
        <v>6</v>
      </c>
      <c r="V23" s="29"/>
      <c r="W23" s="28"/>
      <c r="X23" s="28"/>
      <c r="Y23" s="28"/>
      <c r="Z23" s="29"/>
      <c r="AA23" s="29"/>
      <c r="AB23" s="29"/>
      <c r="AC23" s="29"/>
      <c r="AD23" s="28"/>
      <c r="AE23" s="28"/>
      <c r="AF23" s="28"/>
      <c r="AG23" s="28"/>
      <c r="AH23" s="53"/>
      <c r="AI23" s="28"/>
      <c r="AJ23" s="47"/>
      <c r="AK23" s="47"/>
      <c r="AL23" s="47"/>
      <c r="AM23" s="47"/>
      <c r="AN23" s="47"/>
      <c r="AO23" s="47"/>
      <c r="AP23" s="47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</row>
    <row r="24" spans="1:118" ht="47.25" customHeight="1" x14ac:dyDescent="0.2">
      <c r="A24" s="105"/>
      <c r="B24" s="45"/>
      <c r="C24" s="28"/>
      <c r="D24" s="163"/>
      <c r="E24" s="28"/>
      <c r="F24" s="172" t="s">
        <v>41</v>
      </c>
      <c r="G24" s="172"/>
      <c r="H24" s="28"/>
      <c r="I24" s="173" t="s">
        <v>59</v>
      </c>
      <c r="J24" s="174"/>
      <c r="K24" s="174"/>
      <c r="L24" s="175"/>
      <c r="M24" s="28"/>
      <c r="N24" s="173" t="s">
        <v>60</v>
      </c>
      <c r="O24" s="174"/>
      <c r="P24" s="174"/>
      <c r="Q24" s="175"/>
      <c r="R24" s="4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 t="s">
        <v>36</v>
      </c>
      <c r="AD24" s="28"/>
      <c r="AE24" s="28" t="s">
        <v>36</v>
      </c>
      <c r="AF24" s="28"/>
      <c r="AG24" s="28"/>
      <c r="AH24" s="53"/>
      <c r="AI24" s="28"/>
      <c r="AJ24" s="105"/>
      <c r="AK24" s="105"/>
      <c r="AL24" s="105"/>
      <c r="AM24" s="105"/>
      <c r="AN24" s="47"/>
      <c r="AO24" s="47"/>
      <c r="AP24" s="47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</row>
    <row r="25" spans="1:118" ht="12" customHeight="1" thickBot="1" x14ac:dyDescent="0.25">
      <c r="A25" s="105"/>
      <c r="B25" s="45"/>
      <c r="C25" s="28"/>
      <c r="D25" s="163"/>
      <c r="E25" s="28"/>
      <c r="F25" s="172"/>
      <c r="G25" s="172"/>
      <c r="H25" s="28"/>
      <c r="I25" s="39"/>
      <c r="J25" s="39"/>
      <c r="K25" s="39"/>
      <c r="L25" s="39"/>
      <c r="M25" s="28"/>
      <c r="N25" s="40"/>
      <c r="O25" s="40"/>
      <c r="P25" s="40"/>
      <c r="Q25" s="40"/>
      <c r="R25" s="4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53"/>
      <c r="AI25" s="28"/>
      <c r="AJ25" s="47"/>
      <c r="AK25" s="47"/>
      <c r="AL25" s="47"/>
      <c r="AM25" s="47"/>
      <c r="AN25" s="47"/>
      <c r="AO25" s="47"/>
      <c r="AP25" s="47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</row>
    <row r="26" spans="1:118" ht="18.75" customHeight="1" thickBot="1" x14ac:dyDescent="0.25">
      <c r="A26" s="105"/>
      <c r="B26" s="45"/>
      <c r="C26" s="28"/>
      <c r="D26" s="163"/>
      <c r="E26" s="28"/>
      <c r="F26" s="172"/>
      <c r="G26" s="172"/>
      <c r="H26" s="28"/>
      <c r="I26" s="16" t="s">
        <v>29</v>
      </c>
      <c r="J26" s="17">
        <f>48*L26</f>
        <v>144</v>
      </c>
      <c r="K26" s="17" t="s">
        <v>0</v>
      </c>
      <c r="L26" s="16">
        <v>3</v>
      </c>
      <c r="M26" s="28"/>
      <c r="N26" s="16" t="s">
        <v>29</v>
      </c>
      <c r="O26" s="17">
        <f>48*Q26</f>
        <v>144</v>
      </c>
      <c r="P26" s="17" t="s">
        <v>0</v>
      </c>
      <c r="Q26" s="16">
        <v>3</v>
      </c>
      <c r="R26" s="55"/>
      <c r="S26" s="8">
        <f>+J26+O26</f>
        <v>288</v>
      </c>
      <c r="T26" s="28"/>
      <c r="U26" s="9">
        <f>+L26+Q26</f>
        <v>6</v>
      </c>
      <c r="V26" s="28"/>
      <c r="W26" s="28"/>
      <c r="X26" s="28"/>
      <c r="Y26" s="28"/>
      <c r="Z26" s="28"/>
      <c r="AA26" s="28"/>
      <c r="AB26" s="28"/>
      <c r="AC26" s="28" t="s">
        <v>36</v>
      </c>
      <c r="AD26" s="28"/>
      <c r="AE26" s="28"/>
      <c r="AF26" s="28"/>
      <c r="AG26" s="28"/>
      <c r="AH26" s="53"/>
      <c r="AI26" s="28"/>
      <c r="AJ26" s="47"/>
      <c r="AK26" s="47"/>
      <c r="AL26" s="47"/>
      <c r="AM26" s="47"/>
      <c r="AN26" s="47"/>
      <c r="AO26" s="47"/>
      <c r="AP26" s="47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</row>
    <row r="27" spans="1:118" ht="18.75" customHeight="1" x14ac:dyDescent="0.2">
      <c r="A27" s="105"/>
      <c r="B27" s="45"/>
      <c r="C27" s="28"/>
      <c r="D27" s="163"/>
      <c r="E27" s="28"/>
      <c r="F27" s="172"/>
      <c r="G27" s="172"/>
      <c r="H27" s="28"/>
      <c r="I27" s="200" t="s">
        <v>61</v>
      </c>
      <c r="J27" s="201"/>
      <c r="K27" s="201"/>
      <c r="L27" s="202"/>
      <c r="M27" s="28"/>
      <c r="N27" s="200" t="s">
        <v>62</v>
      </c>
      <c r="O27" s="201"/>
      <c r="P27" s="201"/>
      <c r="Q27" s="202"/>
      <c r="R27" s="55"/>
      <c r="S27" s="28"/>
      <c r="T27" s="28"/>
      <c r="U27" s="28"/>
      <c r="V27" s="28"/>
      <c r="W27" s="28"/>
      <c r="X27" s="28"/>
      <c r="Y27" s="28"/>
      <c r="Z27" s="28" t="s">
        <v>36</v>
      </c>
      <c r="AA27" s="28"/>
      <c r="AB27" s="28"/>
      <c r="AC27" s="28"/>
      <c r="AD27" s="28"/>
      <c r="AE27" s="28"/>
      <c r="AF27" s="28"/>
      <c r="AG27" s="28"/>
      <c r="AH27" s="53"/>
      <c r="AI27" s="28"/>
      <c r="AJ27" s="47"/>
      <c r="AK27" s="47"/>
      <c r="AL27" s="47"/>
      <c r="AM27" s="47"/>
      <c r="AN27" s="47"/>
      <c r="AO27" s="47"/>
      <c r="AP27" s="47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</row>
    <row r="28" spans="1:118" ht="26.25" customHeight="1" x14ac:dyDescent="0.2">
      <c r="A28" s="105"/>
      <c r="B28" s="45"/>
      <c r="C28" s="28"/>
      <c r="D28" s="163"/>
      <c r="E28" s="28"/>
      <c r="F28" s="172"/>
      <c r="G28" s="172"/>
      <c r="H28" s="28"/>
      <c r="I28" s="173"/>
      <c r="J28" s="174"/>
      <c r="K28" s="174"/>
      <c r="L28" s="175"/>
      <c r="M28" s="28"/>
      <c r="N28" s="173"/>
      <c r="O28" s="174"/>
      <c r="P28" s="174"/>
      <c r="Q28" s="175"/>
      <c r="R28" s="40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53"/>
      <c r="AI28" s="28"/>
      <c r="AJ28" s="47"/>
      <c r="AK28" s="47"/>
      <c r="AL28" s="47"/>
      <c r="AM28" s="47"/>
      <c r="AN28" s="47"/>
      <c r="AO28" s="47"/>
      <c r="AP28" s="47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</row>
    <row r="29" spans="1:118" ht="15.75" customHeight="1" thickBot="1" x14ac:dyDescent="0.25">
      <c r="A29" s="105"/>
      <c r="B29" s="45"/>
      <c r="C29" s="28"/>
      <c r="D29" s="163"/>
      <c r="E29" s="28"/>
      <c r="F29" s="172"/>
      <c r="G29" s="172"/>
      <c r="H29" s="28"/>
      <c r="I29" s="39"/>
      <c r="J29" s="39"/>
      <c r="K29" s="39"/>
      <c r="L29" s="39"/>
      <c r="M29" s="28"/>
      <c r="N29" s="40"/>
      <c r="O29" s="40"/>
      <c r="P29" s="40"/>
      <c r="Q29" s="40"/>
      <c r="R29" s="40"/>
      <c r="S29" s="28"/>
      <c r="T29" s="28"/>
      <c r="U29" s="28"/>
      <c r="V29" s="28"/>
      <c r="W29" s="28"/>
      <c r="X29" s="28"/>
      <c r="Y29" s="28"/>
      <c r="Z29" s="28"/>
      <c r="AA29" s="28" t="s">
        <v>36</v>
      </c>
      <c r="AB29" s="28"/>
      <c r="AC29" s="28"/>
      <c r="AD29" s="28"/>
      <c r="AE29" s="28"/>
      <c r="AF29" s="28"/>
      <c r="AG29" s="28"/>
      <c r="AH29" s="53"/>
      <c r="AI29" s="28"/>
      <c r="AJ29" s="47"/>
      <c r="AK29" s="47"/>
      <c r="AL29" s="47"/>
      <c r="AM29" s="47"/>
      <c r="AN29" s="47"/>
      <c r="AO29" s="47"/>
      <c r="AP29" s="47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</row>
    <row r="30" spans="1:118" ht="15.75" customHeight="1" thickBot="1" x14ac:dyDescent="0.25">
      <c r="A30" s="105"/>
      <c r="B30" s="45"/>
      <c r="C30" s="28"/>
      <c r="D30" s="163"/>
      <c r="E30" s="28"/>
      <c r="F30" s="172"/>
      <c r="G30" s="172"/>
      <c r="H30" s="28"/>
      <c r="I30" s="26" t="s">
        <v>35</v>
      </c>
      <c r="J30" s="27">
        <f>48*L30</f>
        <v>144</v>
      </c>
      <c r="K30" s="27" t="s">
        <v>1</v>
      </c>
      <c r="L30" s="26">
        <v>3</v>
      </c>
      <c r="M30" s="28"/>
      <c r="N30" s="16" t="s">
        <v>35</v>
      </c>
      <c r="O30" s="17">
        <f>48*Q30</f>
        <v>144</v>
      </c>
      <c r="P30" s="17" t="s">
        <v>1</v>
      </c>
      <c r="Q30" s="16">
        <v>3</v>
      </c>
      <c r="R30" s="40"/>
      <c r="S30" s="8">
        <f>+J30+O30</f>
        <v>288</v>
      </c>
      <c r="T30" s="28"/>
      <c r="U30" s="9">
        <f>+L30+Q30</f>
        <v>6</v>
      </c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53"/>
      <c r="AI30" s="28"/>
      <c r="AJ30" s="47"/>
      <c r="AK30" s="47"/>
      <c r="AL30" s="47"/>
      <c r="AM30" s="47"/>
      <c r="AN30" s="47"/>
      <c r="AO30" s="47"/>
      <c r="AP30" s="47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</row>
    <row r="31" spans="1:118" ht="64.5" customHeight="1" x14ac:dyDescent="0.2">
      <c r="A31" s="105"/>
      <c r="B31" s="45"/>
      <c r="C31" s="28"/>
      <c r="D31" s="163"/>
      <c r="E31" s="28"/>
      <c r="F31" s="172"/>
      <c r="G31" s="172"/>
      <c r="H31" s="28"/>
      <c r="I31" s="172" t="s">
        <v>63</v>
      </c>
      <c r="J31" s="172"/>
      <c r="K31" s="172"/>
      <c r="L31" s="172"/>
      <c r="M31" s="28"/>
      <c r="N31" s="173" t="s">
        <v>64</v>
      </c>
      <c r="O31" s="174"/>
      <c r="P31" s="174"/>
      <c r="Q31" s="175"/>
      <c r="R31" s="40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53"/>
      <c r="AI31" s="28"/>
      <c r="AJ31" s="47"/>
      <c r="AK31" s="47"/>
      <c r="AL31" s="47"/>
      <c r="AM31" s="47"/>
      <c r="AN31" s="47"/>
      <c r="AO31" s="47"/>
      <c r="AP31" s="47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</row>
    <row r="32" spans="1:118" ht="15.75" customHeight="1" thickBot="1" x14ac:dyDescent="0.25">
      <c r="A32" s="105"/>
      <c r="B32" s="45"/>
      <c r="C32" s="28"/>
      <c r="D32" s="163"/>
      <c r="E32" s="28"/>
      <c r="F32" s="40"/>
      <c r="G32" s="40"/>
      <c r="H32" s="28"/>
      <c r="I32" s="40"/>
      <c r="J32" s="40"/>
      <c r="K32" s="40"/>
      <c r="L32" s="40"/>
      <c r="M32" s="28"/>
      <c r="N32" s="40"/>
      <c r="O32" s="40"/>
      <c r="P32" s="40"/>
      <c r="Q32" s="40"/>
      <c r="R32" s="40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53"/>
      <c r="AI32" s="28"/>
      <c r="AJ32" s="47"/>
      <c r="AK32" s="47"/>
      <c r="AL32" s="47"/>
      <c r="AM32" s="47"/>
      <c r="AN32" s="47"/>
      <c r="AO32" s="47"/>
      <c r="AP32" s="47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</row>
    <row r="33" spans="1:118" ht="15" customHeight="1" thickBot="1" x14ac:dyDescent="0.25">
      <c r="A33" s="105"/>
      <c r="B33" s="45"/>
      <c r="C33" s="28"/>
      <c r="D33" s="163"/>
      <c r="E33" s="28"/>
      <c r="F33" s="62"/>
      <c r="G33" s="62"/>
      <c r="H33" s="28"/>
      <c r="I33" s="55"/>
      <c r="J33" s="55"/>
      <c r="K33" s="55"/>
      <c r="L33" s="55"/>
      <c r="M33" s="28"/>
      <c r="N33" s="26" t="s">
        <v>13</v>
      </c>
      <c r="O33" s="26">
        <f>48*Q33</f>
        <v>144</v>
      </c>
      <c r="P33" s="27" t="s">
        <v>1</v>
      </c>
      <c r="Q33" s="26">
        <v>3</v>
      </c>
      <c r="R33" s="55"/>
      <c r="S33" s="8">
        <v>144</v>
      </c>
      <c r="T33" s="29"/>
      <c r="U33" s="9">
        <f>+L33+Q33</f>
        <v>3</v>
      </c>
      <c r="V33" s="29"/>
      <c r="W33" s="28"/>
      <c r="X33" s="28"/>
      <c r="Y33" s="28"/>
      <c r="Z33" s="29"/>
      <c r="AA33" s="29"/>
      <c r="AB33" s="29"/>
      <c r="AC33" s="29"/>
      <c r="AD33" s="28"/>
      <c r="AE33" s="28"/>
      <c r="AF33" s="28"/>
      <c r="AG33" s="28"/>
      <c r="AH33" s="53"/>
      <c r="AI33" s="28"/>
      <c r="AJ33" s="47"/>
      <c r="AK33" s="47"/>
      <c r="AL33" s="47"/>
      <c r="AM33" s="47"/>
      <c r="AN33" s="47"/>
      <c r="AO33" s="47"/>
      <c r="AP33" s="47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</row>
    <row r="34" spans="1:118" ht="12.75" customHeight="1" x14ac:dyDescent="0.2">
      <c r="A34" s="105"/>
      <c r="B34" s="45"/>
      <c r="C34" s="28"/>
      <c r="D34" s="163"/>
      <c r="E34" s="28"/>
      <c r="F34" s="199" t="s">
        <v>27</v>
      </c>
      <c r="G34" s="199"/>
      <c r="H34" s="28"/>
      <c r="I34" s="164"/>
      <c r="J34" s="164"/>
      <c r="K34" s="164"/>
      <c r="L34" s="164"/>
      <c r="M34" s="57"/>
      <c r="N34" s="166" t="s">
        <v>65</v>
      </c>
      <c r="O34" s="167"/>
      <c r="P34" s="167"/>
      <c r="Q34" s="168"/>
      <c r="R34" s="56"/>
      <c r="S34" s="29"/>
      <c r="T34" s="29"/>
      <c r="U34" s="29"/>
      <c r="V34" s="29"/>
      <c r="W34" s="28"/>
      <c r="X34" s="28"/>
      <c r="Y34" s="28"/>
      <c r="Z34" s="29"/>
      <c r="AA34" s="29"/>
      <c r="AB34" s="29"/>
      <c r="AC34" s="29"/>
      <c r="AD34" s="28"/>
      <c r="AE34" s="28"/>
      <c r="AF34" s="28"/>
      <c r="AG34" s="28"/>
      <c r="AH34" s="53"/>
      <c r="AI34" s="28"/>
      <c r="AJ34" s="47"/>
      <c r="AK34" s="47"/>
      <c r="AL34" s="47"/>
      <c r="AM34" s="47"/>
      <c r="AN34" s="47"/>
      <c r="AO34" s="47"/>
      <c r="AP34" s="47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</row>
    <row r="35" spans="1:118" ht="27.75" customHeight="1" x14ac:dyDescent="0.2">
      <c r="A35" s="105"/>
      <c r="B35" s="45"/>
      <c r="C35" s="28"/>
      <c r="D35" s="163"/>
      <c r="E35" s="28"/>
      <c r="F35" s="199"/>
      <c r="G35" s="199"/>
      <c r="H35" s="28"/>
      <c r="I35" s="164"/>
      <c r="J35" s="164"/>
      <c r="K35" s="164"/>
      <c r="L35" s="164"/>
      <c r="M35" s="55"/>
      <c r="N35" s="169"/>
      <c r="O35" s="170"/>
      <c r="P35" s="170"/>
      <c r="Q35" s="171"/>
      <c r="R35" s="40"/>
      <c r="S35" s="30"/>
      <c r="T35" s="28"/>
      <c r="U35" s="28"/>
      <c r="V35" s="28"/>
      <c r="W35" s="28"/>
      <c r="X35" s="28"/>
      <c r="Y35" s="30"/>
      <c r="Z35" s="30"/>
      <c r="AA35" s="28"/>
      <c r="AB35" s="28"/>
      <c r="AC35" s="28"/>
      <c r="AD35" s="28"/>
      <c r="AE35" s="28"/>
      <c r="AF35" s="28"/>
      <c r="AG35" s="28"/>
      <c r="AH35" s="53"/>
      <c r="AI35" s="28"/>
      <c r="AJ35" s="47"/>
      <c r="AK35" s="47"/>
      <c r="AL35" s="47"/>
      <c r="AM35" s="47"/>
      <c r="AN35" s="47"/>
      <c r="AO35" s="47"/>
      <c r="AP35" s="47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</row>
    <row r="36" spans="1:118" s="14" customFormat="1" ht="12" customHeight="1" thickBot="1" x14ac:dyDescent="0.25">
      <c r="A36" s="105"/>
      <c r="B36" s="45"/>
      <c r="C36" s="28"/>
      <c r="D36" s="28"/>
      <c r="E36" s="28"/>
      <c r="F36" s="62"/>
      <c r="G36" s="62"/>
      <c r="H36" s="28"/>
      <c r="I36" s="164"/>
      <c r="J36" s="164"/>
      <c r="K36" s="164"/>
      <c r="L36" s="164"/>
      <c r="M36" s="28"/>
      <c r="N36" s="164"/>
      <c r="O36" s="164"/>
      <c r="P36" s="164"/>
      <c r="Q36" s="164"/>
      <c r="R36" s="28"/>
      <c r="S36" s="30"/>
      <c r="T36" s="28"/>
      <c r="U36" s="28"/>
      <c r="V36" s="28"/>
      <c r="W36" s="28"/>
      <c r="X36" s="28"/>
      <c r="Y36" s="30"/>
      <c r="Z36" s="30"/>
      <c r="AA36" s="28"/>
      <c r="AB36" s="28"/>
      <c r="AC36" s="28"/>
      <c r="AD36" s="28"/>
      <c r="AE36" s="28"/>
      <c r="AF36" s="28"/>
      <c r="AG36" s="28"/>
      <c r="AH36" s="53"/>
      <c r="AI36" s="28"/>
      <c r="AJ36" s="47"/>
      <c r="AK36" s="47"/>
      <c r="AL36" s="47"/>
      <c r="AM36" s="47"/>
      <c r="AN36" s="47"/>
      <c r="AO36" s="47"/>
      <c r="AP36" s="47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</row>
    <row r="37" spans="1:118" s="14" customFormat="1" ht="15.75" customHeight="1" thickBot="1" x14ac:dyDescent="0.25">
      <c r="A37" s="105"/>
      <c r="B37" s="45"/>
      <c r="C37" s="28"/>
      <c r="D37" s="28"/>
      <c r="E37" s="28"/>
      <c r="F37" s="40"/>
      <c r="G37" s="40"/>
      <c r="H37" s="28"/>
      <c r="I37" s="26" t="s">
        <v>31</v>
      </c>
      <c r="J37" s="27">
        <f>48*L37</f>
        <v>96</v>
      </c>
      <c r="K37" s="27" t="s">
        <v>0</v>
      </c>
      <c r="L37" s="26">
        <v>2</v>
      </c>
      <c r="M37" s="28"/>
      <c r="N37" s="26" t="s">
        <v>31</v>
      </c>
      <c r="O37" s="27">
        <f>48*Q37</f>
        <v>96</v>
      </c>
      <c r="P37" s="27" t="s">
        <v>0</v>
      </c>
      <c r="Q37" s="26">
        <v>2</v>
      </c>
      <c r="R37" s="28"/>
      <c r="S37" s="8">
        <v>192</v>
      </c>
      <c r="T37" s="29"/>
      <c r="U37" s="9">
        <v>4</v>
      </c>
      <c r="V37" s="28"/>
      <c r="W37" s="28"/>
      <c r="X37" s="28"/>
      <c r="Y37" s="28"/>
      <c r="Z37" s="29"/>
      <c r="AA37" s="29"/>
      <c r="AB37" s="29"/>
      <c r="AC37" s="28"/>
      <c r="AD37" s="28"/>
      <c r="AE37" s="28"/>
      <c r="AF37" s="28"/>
      <c r="AG37" s="28"/>
      <c r="AH37" s="53"/>
      <c r="AI37" s="28"/>
      <c r="AJ37" s="47"/>
      <c r="AK37" s="47"/>
      <c r="AL37" s="47"/>
      <c r="AM37" s="47"/>
      <c r="AN37" s="47"/>
      <c r="AO37" s="47"/>
      <c r="AP37" s="47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</row>
    <row r="38" spans="1:118" s="14" customFormat="1" ht="24.75" customHeight="1" x14ac:dyDescent="0.2">
      <c r="A38" s="105"/>
      <c r="B38" s="45"/>
      <c r="C38" s="28"/>
      <c r="D38" s="28"/>
      <c r="E38" s="28"/>
      <c r="F38" s="211" t="s">
        <v>28</v>
      </c>
      <c r="G38" s="211"/>
      <c r="H38" s="28"/>
      <c r="I38" s="212" t="s">
        <v>34</v>
      </c>
      <c r="J38" s="213"/>
      <c r="K38" s="213"/>
      <c r="L38" s="214"/>
      <c r="M38" s="28"/>
      <c r="N38" s="212" t="s">
        <v>34</v>
      </c>
      <c r="O38" s="213"/>
      <c r="P38" s="213"/>
      <c r="Q38" s="214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53"/>
      <c r="AI38" s="28"/>
      <c r="AJ38" s="47"/>
      <c r="AK38" s="47"/>
      <c r="AL38" s="47"/>
      <c r="AM38" s="47"/>
      <c r="AN38" s="47"/>
      <c r="AO38" s="47"/>
      <c r="AP38" s="47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</row>
    <row r="39" spans="1:118" s="14" customFormat="1" ht="21" customHeight="1" x14ac:dyDescent="0.2">
      <c r="A39" s="105"/>
      <c r="B39" s="45"/>
      <c r="C39" s="28"/>
      <c r="D39" s="28"/>
      <c r="E39" s="28"/>
      <c r="F39" s="211"/>
      <c r="G39" s="211"/>
      <c r="H39" s="28"/>
      <c r="I39" s="215"/>
      <c r="J39" s="216"/>
      <c r="K39" s="216"/>
      <c r="L39" s="217"/>
      <c r="M39" s="28"/>
      <c r="N39" s="215"/>
      <c r="O39" s="216"/>
      <c r="P39" s="216"/>
      <c r="Q39" s="217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53"/>
      <c r="AI39" s="28"/>
      <c r="AJ39" s="47"/>
      <c r="AK39" s="47"/>
      <c r="AL39" s="47"/>
      <c r="AM39" s="47"/>
      <c r="AN39" s="47"/>
      <c r="AO39" s="47"/>
      <c r="AP39" s="47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</row>
    <row r="40" spans="1:118" s="14" customFormat="1" ht="21" customHeight="1" x14ac:dyDescent="0.2">
      <c r="A40" s="105"/>
      <c r="B40" s="45"/>
      <c r="C40" s="28"/>
      <c r="D40" s="28"/>
      <c r="E40" s="28"/>
      <c r="F40" s="40"/>
      <c r="G40" s="40"/>
      <c r="H40" s="28"/>
      <c r="I40" s="28"/>
      <c r="J40" s="28"/>
      <c r="K40" s="28"/>
      <c r="L40" s="28"/>
      <c r="M40" s="28"/>
      <c r="N40" s="40"/>
      <c r="O40" s="40"/>
      <c r="P40" s="40"/>
      <c r="Q40" s="40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53"/>
      <c r="AI40" s="28"/>
      <c r="AJ40" s="47"/>
      <c r="AK40" s="47"/>
      <c r="AL40" s="47"/>
      <c r="AM40" s="47"/>
      <c r="AN40" s="47"/>
      <c r="AO40" s="47"/>
      <c r="AP40" s="47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</row>
    <row r="41" spans="1:118" ht="6" customHeight="1" thickBot="1" x14ac:dyDescent="0.3">
      <c r="A41" s="105"/>
      <c r="B41" s="46"/>
      <c r="C41" s="47"/>
      <c r="D41" s="47"/>
      <c r="E41" s="47"/>
      <c r="F41" s="47"/>
      <c r="G41" s="47"/>
      <c r="H41" s="58"/>
      <c r="I41" s="60"/>
      <c r="J41" s="61"/>
      <c r="K41" s="60"/>
      <c r="L41" s="60"/>
      <c r="M41" s="58"/>
      <c r="N41" s="51"/>
      <c r="O41" s="59"/>
      <c r="P41" s="60"/>
      <c r="Q41" s="47"/>
      <c r="R41" s="47"/>
      <c r="S41" s="59"/>
      <c r="T41" s="64"/>
      <c r="U41" s="61"/>
      <c r="V41" s="61"/>
      <c r="W41" s="61"/>
      <c r="X41" s="61"/>
      <c r="Y41" s="47"/>
      <c r="Z41" s="47"/>
      <c r="AA41" s="47"/>
      <c r="AB41" s="51"/>
      <c r="AC41" s="60"/>
      <c r="AD41" s="51"/>
      <c r="AE41" s="51"/>
      <c r="AF41" s="51"/>
      <c r="AG41" s="51"/>
      <c r="AH41" s="65"/>
      <c r="AI41" s="47"/>
      <c r="AJ41" s="47"/>
      <c r="AK41" s="47"/>
      <c r="AL41" s="47"/>
      <c r="AM41" s="47"/>
      <c r="AN41" s="47"/>
      <c r="AO41" s="47"/>
      <c r="AP41" s="47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</row>
    <row r="42" spans="1:118" ht="19.5" customHeight="1" thickBot="1" x14ac:dyDescent="0.25">
      <c r="A42" s="105"/>
      <c r="B42" s="46"/>
      <c r="C42" s="233" t="s">
        <v>2</v>
      </c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5"/>
      <c r="Y42" s="32"/>
      <c r="Z42" s="124" t="s">
        <v>14</v>
      </c>
      <c r="AA42" s="125"/>
      <c r="AB42" s="125"/>
      <c r="AC42" s="125"/>
      <c r="AD42" s="125"/>
      <c r="AE42" s="125"/>
      <c r="AF42" s="125"/>
      <c r="AG42" s="125"/>
      <c r="AH42" s="126"/>
      <c r="AI42" s="47"/>
      <c r="AJ42" s="47"/>
      <c r="AK42" s="47"/>
      <c r="AL42" s="47"/>
      <c r="AM42" s="47"/>
      <c r="AN42" s="47"/>
      <c r="AO42" s="47"/>
      <c r="AP42" s="47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</row>
    <row r="43" spans="1:118" ht="13.5" customHeight="1" thickBot="1" x14ac:dyDescent="0.25">
      <c r="A43" s="105"/>
      <c r="B43" s="46"/>
      <c r="C43" s="70"/>
      <c r="D43" s="32"/>
      <c r="E43" s="32"/>
      <c r="F43" s="32"/>
      <c r="G43" s="32"/>
      <c r="H43" s="32"/>
      <c r="I43" s="71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72"/>
      <c r="Y43" s="32"/>
      <c r="Z43" s="127"/>
      <c r="AA43" s="128"/>
      <c r="AB43" s="128"/>
      <c r="AC43" s="128"/>
      <c r="AD43" s="128"/>
      <c r="AE43" s="128"/>
      <c r="AF43" s="128"/>
      <c r="AG43" s="128"/>
      <c r="AH43" s="129"/>
      <c r="AI43" s="47"/>
      <c r="AJ43" s="47"/>
      <c r="AK43" s="47"/>
      <c r="AL43" s="47"/>
      <c r="AM43" s="47"/>
      <c r="AN43" s="47"/>
      <c r="AO43" s="47"/>
      <c r="AP43" s="47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</row>
    <row r="44" spans="1:118" ht="25.5" customHeight="1" thickBot="1" x14ac:dyDescent="0.25">
      <c r="A44" s="105"/>
      <c r="B44" s="46"/>
      <c r="C44" s="70"/>
      <c r="D44" s="130" t="s">
        <v>20</v>
      </c>
      <c r="E44" s="131"/>
      <c r="F44" s="131"/>
      <c r="G44" s="131"/>
      <c r="H44" s="131"/>
      <c r="I44" s="132"/>
      <c r="J44" s="221"/>
      <c r="K44" s="222"/>
      <c r="L44" s="222"/>
      <c r="M44" s="222"/>
      <c r="N44" s="222"/>
      <c r="O44" s="222"/>
      <c r="P44" s="222"/>
      <c r="Q44" s="32"/>
      <c r="R44" s="92"/>
      <c r="S44" s="32"/>
      <c r="T44" s="36" t="s">
        <v>21</v>
      </c>
      <c r="U44" s="223" t="s">
        <v>24</v>
      </c>
      <c r="V44" s="223"/>
      <c r="W44" s="25" t="s">
        <v>33</v>
      </c>
      <c r="X44" s="99"/>
      <c r="Y44" s="32"/>
      <c r="Z44" s="127"/>
      <c r="AA44" s="128"/>
      <c r="AB44" s="128"/>
      <c r="AC44" s="128"/>
      <c r="AD44" s="128"/>
      <c r="AE44" s="128"/>
      <c r="AF44" s="128"/>
      <c r="AG44" s="128"/>
      <c r="AH44" s="129"/>
      <c r="AI44" s="47"/>
      <c r="AJ44" s="47"/>
      <c r="AK44" s="47"/>
      <c r="AL44" s="47"/>
      <c r="AM44" s="47"/>
      <c r="AN44" s="47"/>
      <c r="AO44" s="47"/>
      <c r="AP44" s="47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</row>
    <row r="45" spans="1:118" ht="25.5" customHeight="1" thickBot="1" x14ac:dyDescent="0.25">
      <c r="A45" s="105"/>
      <c r="B45" s="46"/>
      <c r="C45" s="70"/>
      <c r="D45" s="133"/>
      <c r="E45" s="134"/>
      <c r="F45" s="134"/>
      <c r="G45" s="134"/>
      <c r="H45" s="134"/>
      <c r="I45" s="135"/>
      <c r="J45" s="32"/>
      <c r="K45" s="224" t="s">
        <v>16</v>
      </c>
      <c r="L45" s="225"/>
      <c r="M45" s="226" t="s">
        <v>53</v>
      </c>
      <c r="N45" s="227"/>
      <c r="O45" s="227"/>
      <c r="P45" s="228"/>
      <c r="Q45" s="18"/>
      <c r="R45" s="12"/>
      <c r="S45" s="18"/>
      <c r="T45" s="223" t="s">
        <v>22</v>
      </c>
      <c r="U45" s="223"/>
      <c r="V45" s="223"/>
      <c r="W45" s="223"/>
      <c r="X45" s="99"/>
      <c r="Y45" s="32"/>
      <c r="Z45" s="239" t="s">
        <v>68</v>
      </c>
      <c r="AA45" s="240"/>
      <c r="AB45" s="240"/>
      <c r="AC45" s="240"/>
      <c r="AD45" s="240"/>
      <c r="AE45" s="240"/>
      <c r="AF45" s="240"/>
      <c r="AG45" s="240"/>
      <c r="AH45" s="241"/>
      <c r="AI45" s="47"/>
      <c r="AJ45" s="47"/>
      <c r="AK45" s="47"/>
      <c r="AL45" s="47"/>
      <c r="AM45" s="47"/>
      <c r="AN45" s="47"/>
      <c r="AO45" s="47"/>
      <c r="AP45" s="47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</row>
    <row r="46" spans="1:118" s="15" customFormat="1" x14ac:dyDescent="0.2">
      <c r="A46" s="107"/>
      <c r="B46" s="66"/>
      <c r="C46" s="86"/>
      <c r="D46" s="87"/>
      <c r="E46" s="87"/>
      <c r="F46" s="87"/>
      <c r="G46" s="87"/>
      <c r="H46" s="87"/>
      <c r="I46" s="73"/>
      <c r="J46" s="73"/>
      <c r="K46" s="67"/>
      <c r="L46" s="67"/>
      <c r="M46" s="88"/>
      <c r="N46" s="88"/>
      <c r="O46" s="88"/>
      <c r="P46" s="71"/>
      <c r="Q46" s="73"/>
      <c r="R46" s="71"/>
      <c r="S46" s="89"/>
      <c r="T46" s="223"/>
      <c r="U46" s="223"/>
      <c r="V46" s="223"/>
      <c r="W46" s="223"/>
      <c r="X46" s="99"/>
      <c r="Y46" s="73"/>
      <c r="Z46" s="242"/>
      <c r="AA46" s="243"/>
      <c r="AB46" s="243"/>
      <c r="AC46" s="243"/>
      <c r="AD46" s="243"/>
      <c r="AE46" s="243"/>
      <c r="AF46" s="243"/>
      <c r="AG46" s="243"/>
      <c r="AH46" s="244"/>
      <c r="AI46" s="67"/>
      <c r="AJ46" s="67"/>
      <c r="AK46" s="67"/>
      <c r="AL46" s="67"/>
      <c r="AM46" s="67"/>
      <c r="AN46" s="67"/>
      <c r="AO46" s="67"/>
      <c r="AP46" s="6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</row>
    <row r="47" spans="1:118" ht="15.75" customHeight="1" thickBot="1" x14ac:dyDescent="0.25">
      <c r="A47" s="105"/>
      <c r="B47" s="46"/>
      <c r="C47" s="70"/>
      <c r="D47" s="84"/>
      <c r="E47" s="32"/>
      <c r="F47" s="32"/>
      <c r="G47" s="75"/>
      <c r="H47" s="75"/>
      <c r="I47" s="71"/>
      <c r="J47" s="32"/>
      <c r="K47" s="90" t="s">
        <v>17</v>
      </c>
      <c r="L47" s="91" t="s">
        <v>11</v>
      </c>
      <c r="M47" s="88"/>
      <c r="N47" s="92"/>
      <c r="O47" s="92"/>
      <c r="P47" s="89"/>
      <c r="Q47" s="32"/>
      <c r="R47" s="93"/>
      <c r="S47" s="93"/>
      <c r="T47" s="32"/>
      <c r="U47" s="102"/>
      <c r="V47" s="229" t="s">
        <v>23</v>
      </c>
      <c r="W47" s="229"/>
      <c r="X47" s="100"/>
      <c r="Y47" s="32"/>
      <c r="Z47" s="242"/>
      <c r="AA47" s="243"/>
      <c r="AB47" s="243"/>
      <c r="AC47" s="243"/>
      <c r="AD47" s="243"/>
      <c r="AE47" s="243"/>
      <c r="AF47" s="243"/>
      <c r="AG47" s="243"/>
      <c r="AH47" s="244"/>
      <c r="AI47" s="47"/>
      <c r="AJ47" s="47"/>
      <c r="AK47" s="47"/>
      <c r="AL47" s="47"/>
      <c r="AM47" s="47"/>
      <c r="AN47" s="47"/>
      <c r="AO47" s="47"/>
      <c r="AP47" s="47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</row>
    <row r="48" spans="1:118" ht="15" customHeight="1" thickBot="1" x14ac:dyDescent="0.25">
      <c r="A48" s="105"/>
      <c r="B48" s="46"/>
      <c r="C48" s="70"/>
      <c r="D48" s="20" t="s">
        <v>29</v>
      </c>
      <c r="E48" s="18"/>
      <c r="F48" s="230" t="s">
        <v>26</v>
      </c>
      <c r="G48" s="231"/>
      <c r="H48" s="232"/>
      <c r="I48" s="34"/>
      <c r="J48" s="32"/>
      <c r="K48" s="20">
        <f>+L23+Q23+L26+Q26+L30+Q30</f>
        <v>18</v>
      </c>
      <c r="L48" s="41">
        <f>K48*100/31</f>
        <v>58.064516129032256</v>
      </c>
      <c r="M48" s="92"/>
      <c r="N48" s="206" t="s">
        <v>54</v>
      </c>
      <c r="O48" s="207"/>
      <c r="P48" s="207"/>
      <c r="Q48" s="32"/>
      <c r="R48" s="93"/>
      <c r="S48" s="93"/>
      <c r="T48" s="32"/>
      <c r="U48" s="92"/>
      <c r="V48" s="102"/>
      <c r="W48" s="102"/>
      <c r="X48" s="101"/>
      <c r="Y48" s="32"/>
      <c r="Z48" s="242"/>
      <c r="AA48" s="243"/>
      <c r="AB48" s="243"/>
      <c r="AC48" s="243"/>
      <c r="AD48" s="243"/>
      <c r="AE48" s="243"/>
      <c r="AF48" s="243"/>
      <c r="AG48" s="243"/>
      <c r="AH48" s="244"/>
      <c r="AI48" s="47"/>
      <c r="AJ48" s="47"/>
      <c r="AK48" s="47"/>
      <c r="AL48" s="47"/>
      <c r="AM48" s="47"/>
      <c r="AN48" s="47"/>
      <c r="AO48" s="47"/>
      <c r="AP48" s="47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</row>
    <row r="49" spans="1:118" ht="19.5" customHeight="1" thickBot="1" x14ac:dyDescent="0.25">
      <c r="A49" s="105"/>
      <c r="B49" s="46"/>
      <c r="C49" s="70"/>
      <c r="D49" s="19"/>
      <c r="E49" s="32"/>
      <c r="F49" s="32"/>
      <c r="G49" s="110"/>
      <c r="H49" s="110"/>
      <c r="I49" s="34"/>
      <c r="J49" s="32"/>
      <c r="K49" s="93"/>
      <c r="L49" s="94"/>
      <c r="M49" s="93"/>
      <c r="N49" s="93"/>
      <c r="O49" s="93"/>
      <c r="P49" s="93"/>
      <c r="Q49" s="32"/>
      <c r="R49" s="236" t="s">
        <v>18</v>
      </c>
      <c r="S49" s="237"/>
      <c r="T49" s="238"/>
      <c r="U49" s="32"/>
      <c r="V49" s="32"/>
      <c r="W49" s="32"/>
      <c r="X49" s="72"/>
      <c r="Y49" s="32"/>
      <c r="Z49" s="242"/>
      <c r="AA49" s="243"/>
      <c r="AB49" s="243"/>
      <c r="AC49" s="243"/>
      <c r="AD49" s="243"/>
      <c r="AE49" s="243"/>
      <c r="AF49" s="243"/>
      <c r="AG49" s="243"/>
      <c r="AH49" s="244"/>
      <c r="AI49" s="47"/>
      <c r="AJ49" s="47"/>
      <c r="AK49" s="47"/>
      <c r="AL49" s="47"/>
      <c r="AM49" s="47"/>
      <c r="AN49" s="47"/>
      <c r="AO49" s="47"/>
      <c r="AP49" s="47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</row>
    <row r="50" spans="1:118" ht="15" customHeight="1" thickBot="1" x14ac:dyDescent="0.25">
      <c r="A50" s="105"/>
      <c r="B50" s="46"/>
      <c r="C50" s="70"/>
      <c r="D50" s="21" t="s">
        <v>13</v>
      </c>
      <c r="E50" s="32"/>
      <c r="F50" s="203" t="s">
        <v>27</v>
      </c>
      <c r="G50" s="204"/>
      <c r="H50" s="205"/>
      <c r="I50" s="32"/>
      <c r="J50" s="32"/>
      <c r="K50" s="22">
        <f>+Q33</f>
        <v>3</v>
      </c>
      <c r="L50" s="42">
        <f>K50*100/31</f>
        <v>9.67741935483871</v>
      </c>
      <c r="M50" s="92"/>
      <c r="N50" s="206" t="s">
        <v>55</v>
      </c>
      <c r="O50" s="207"/>
      <c r="P50" s="207"/>
      <c r="Q50" s="18"/>
      <c r="R50" s="141" t="s">
        <v>16</v>
      </c>
      <c r="S50" s="147"/>
      <c r="T50" s="142"/>
      <c r="U50" s="145">
        <f>+U17</f>
        <v>31</v>
      </c>
      <c r="V50" s="146"/>
      <c r="W50" s="75"/>
      <c r="X50" s="77"/>
      <c r="Y50" s="32"/>
      <c r="Z50" s="242"/>
      <c r="AA50" s="243"/>
      <c r="AB50" s="243"/>
      <c r="AC50" s="243"/>
      <c r="AD50" s="243"/>
      <c r="AE50" s="243"/>
      <c r="AF50" s="243"/>
      <c r="AG50" s="243"/>
      <c r="AH50" s="244"/>
      <c r="AI50" s="47"/>
      <c r="AJ50" s="47"/>
      <c r="AK50" s="47"/>
      <c r="AL50" s="47"/>
      <c r="AM50" s="47"/>
      <c r="AN50" s="47"/>
      <c r="AO50" s="47"/>
      <c r="AP50" s="47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</row>
    <row r="51" spans="1:118" ht="15.75" customHeight="1" thickBot="1" x14ac:dyDescent="0.25">
      <c r="A51" s="105"/>
      <c r="B51" s="46"/>
      <c r="C51" s="70"/>
      <c r="D51" s="19"/>
      <c r="E51" s="32"/>
      <c r="F51" s="32"/>
      <c r="G51" s="109"/>
      <c r="H51" s="109"/>
      <c r="I51" s="32"/>
      <c r="J51" s="32"/>
      <c r="K51" s="35"/>
      <c r="L51" s="95"/>
      <c r="M51" s="96"/>
      <c r="N51" s="32"/>
      <c r="O51" s="35"/>
      <c r="P51" s="96"/>
      <c r="Q51" s="32"/>
      <c r="R51" s="148" t="s">
        <v>15</v>
      </c>
      <c r="S51" s="149"/>
      <c r="T51" s="150"/>
      <c r="U51" s="143">
        <f>+S17</f>
        <v>1488</v>
      </c>
      <c r="V51" s="144"/>
      <c r="W51" s="97"/>
      <c r="X51" s="98"/>
      <c r="Y51" s="32"/>
      <c r="Z51" s="242"/>
      <c r="AA51" s="243"/>
      <c r="AB51" s="243"/>
      <c r="AC51" s="243"/>
      <c r="AD51" s="243"/>
      <c r="AE51" s="243"/>
      <c r="AF51" s="243"/>
      <c r="AG51" s="243"/>
      <c r="AH51" s="244"/>
      <c r="AI51" s="47"/>
      <c r="AJ51" s="47"/>
      <c r="AK51" s="47"/>
      <c r="AL51" s="47"/>
      <c r="AM51" s="47"/>
      <c r="AN51" s="47"/>
      <c r="AO51" s="47"/>
      <c r="AP51" s="47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</row>
    <row r="52" spans="1:118" ht="15" customHeight="1" thickBot="1" x14ac:dyDescent="0.25">
      <c r="A52" s="105"/>
      <c r="B52" s="46"/>
      <c r="C52" s="70"/>
      <c r="D52" s="23" t="s">
        <v>31</v>
      </c>
      <c r="E52" s="32"/>
      <c r="F52" s="208" t="s">
        <v>30</v>
      </c>
      <c r="G52" s="209"/>
      <c r="H52" s="210"/>
      <c r="I52" s="34"/>
      <c r="J52" s="32"/>
      <c r="K52" s="23">
        <f>+L37+Q37</f>
        <v>4</v>
      </c>
      <c r="L52" s="103">
        <f>K52*100/31</f>
        <v>12.903225806451612</v>
      </c>
      <c r="M52" s="74"/>
      <c r="N52" s="206" t="s">
        <v>56</v>
      </c>
      <c r="O52" s="207"/>
      <c r="P52" s="207"/>
      <c r="Q52" s="32"/>
      <c r="R52" s="141" t="s">
        <v>19</v>
      </c>
      <c r="S52" s="147"/>
      <c r="T52" s="142"/>
      <c r="U52" s="141">
        <v>11</v>
      </c>
      <c r="V52" s="142"/>
      <c r="W52" s="75"/>
      <c r="X52" s="77"/>
      <c r="Y52" s="32"/>
      <c r="Z52" s="242"/>
      <c r="AA52" s="243"/>
      <c r="AB52" s="243"/>
      <c r="AC52" s="243"/>
      <c r="AD52" s="243"/>
      <c r="AE52" s="243"/>
      <c r="AF52" s="243"/>
      <c r="AG52" s="243"/>
      <c r="AH52" s="244"/>
      <c r="AI52" s="47"/>
      <c r="AJ52" s="47"/>
      <c r="AK52" s="47"/>
      <c r="AL52" s="47"/>
      <c r="AM52" s="47"/>
      <c r="AN52" s="47"/>
      <c r="AO52" s="47"/>
      <c r="AP52" s="47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</row>
    <row r="53" spans="1:118" ht="15" customHeight="1" thickBot="1" x14ac:dyDescent="0.25">
      <c r="A53" s="105"/>
      <c r="B53" s="46"/>
      <c r="C53" s="70"/>
      <c r="D53" s="31"/>
      <c r="E53" s="32"/>
      <c r="F53" s="33"/>
      <c r="G53" s="33"/>
      <c r="H53" s="33"/>
      <c r="I53" s="34"/>
      <c r="J53" s="32"/>
      <c r="K53" s="35"/>
      <c r="L53" s="43"/>
      <c r="M53" s="74"/>
      <c r="N53" s="73"/>
      <c r="O53" s="35"/>
      <c r="P53" s="74"/>
      <c r="Q53" s="32"/>
      <c r="R53" s="75"/>
      <c r="S53" s="75"/>
      <c r="T53" s="75"/>
      <c r="U53" s="75"/>
      <c r="V53" s="76"/>
      <c r="W53" s="75"/>
      <c r="X53" s="77"/>
      <c r="Y53" s="32"/>
      <c r="Z53" s="242"/>
      <c r="AA53" s="243"/>
      <c r="AB53" s="243"/>
      <c r="AC53" s="243"/>
      <c r="AD53" s="243"/>
      <c r="AE53" s="243"/>
      <c r="AF53" s="243"/>
      <c r="AG53" s="243"/>
      <c r="AH53" s="244"/>
      <c r="AI53" s="47"/>
      <c r="AJ53" s="47"/>
      <c r="AK53" s="47"/>
      <c r="AL53" s="47"/>
      <c r="AM53" s="47"/>
      <c r="AN53" s="47"/>
      <c r="AO53" s="47"/>
      <c r="AP53" s="47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</row>
    <row r="54" spans="1:118" ht="15" customHeight="1" thickBot="1" x14ac:dyDescent="0.25">
      <c r="A54" s="105"/>
      <c r="B54" s="46"/>
      <c r="C54" s="70"/>
      <c r="D54" s="38" t="s">
        <v>37</v>
      </c>
      <c r="E54" s="32"/>
      <c r="F54" s="218" t="s">
        <v>46</v>
      </c>
      <c r="G54" s="219"/>
      <c r="H54" s="220"/>
      <c r="I54" s="34"/>
      <c r="J54" s="32"/>
      <c r="K54" s="37">
        <f>+L20+Q20</f>
        <v>6</v>
      </c>
      <c r="L54" s="44">
        <f>+K54*100/31</f>
        <v>19.35483870967742</v>
      </c>
      <c r="M54" s="24"/>
      <c r="N54" s="206"/>
      <c r="O54" s="207"/>
      <c r="P54" s="207"/>
      <c r="Q54" s="32"/>
      <c r="R54" s="75"/>
      <c r="S54" s="75"/>
      <c r="T54" s="75"/>
      <c r="U54" s="75"/>
      <c r="V54" s="76"/>
      <c r="W54" s="75"/>
      <c r="X54" s="77"/>
      <c r="Y54" s="32"/>
      <c r="Z54" s="242"/>
      <c r="AA54" s="243"/>
      <c r="AB54" s="243"/>
      <c r="AC54" s="243"/>
      <c r="AD54" s="243"/>
      <c r="AE54" s="243"/>
      <c r="AF54" s="243"/>
      <c r="AG54" s="243"/>
      <c r="AH54" s="244"/>
      <c r="AI54" s="47"/>
      <c r="AJ54" s="47"/>
      <c r="AK54" s="47"/>
      <c r="AL54" s="47"/>
      <c r="AM54" s="47"/>
      <c r="AN54" s="47"/>
      <c r="AO54" s="47"/>
      <c r="AP54" s="47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</row>
    <row r="55" spans="1:118" ht="15" customHeight="1" thickBot="1" x14ac:dyDescent="0.25">
      <c r="A55" s="105"/>
      <c r="B55" s="46"/>
      <c r="C55" s="81"/>
      <c r="D55" s="31"/>
      <c r="E55" s="79"/>
      <c r="F55" s="33"/>
      <c r="G55" s="33"/>
      <c r="H55" s="33"/>
      <c r="I55" s="82"/>
      <c r="J55" s="83"/>
      <c r="K55" s="84"/>
      <c r="L55" s="85"/>
      <c r="M55" s="84"/>
      <c r="N55" s="78"/>
      <c r="O55" s="78"/>
      <c r="P55" s="79"/>
      <c r="Q55" s="79"/>
      <c r="R55" s="79"/>
      <c r="S55" s="79"/>
      <c r="T55" s="79"/>
      <c r="U55" s="79"/>
      <c r="V55" s="79"/>
      <c r="W55" s="79"/>
      <c r="X55" s="80"/>
      <c r="Y55" s="32"/>
      <c r="Z55" s="245"/>
      <c r="AA55" s="246"/>
      <c r="AB55" s="246"/>
      <c r="AC55" s="246"/>
      <c r="AD55" s="246"/>
      <c r="AE55" s="246"/>
      <c r="AF55" s="246"/>
      <c r="AG55" s="246"/>
      <c r="AH55" s="247"/>
      <c r="AI55" s="47"/>
      <c r="AJ55" s="47"/>
      <c r="AK55" s="47"/>
      <c r="AL55" s="47"/>
      <c r="AM55" s="47"/>
      <c r="AN55" s="47"/>
      <c r="AO55" s="47"/>
      <c r="AP55" s="47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</row>
    <row r="56" spans="1:118" x14ac:dyDescent="0.2">
      <c r="A56" s="105"/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5"/>
      <c r="AI56" s="47"/>
      <c r="AJ56" s="47"/>
      <c r="AK56" s="47"/>
      <c r="AL56" s="47"/>
      <c r="AM56" s="47"/>
      <c r="AN56" s="47"/>
      <c r="AO56" s="47"/>
      <c r="AP56" s="47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</row>
    <row r="57" spans="1:118" ht="26.25" customHeight="1" x14ac:dyDescent="0.2">
      <c r="A57" s="105"/>
      <c r="B57" s="66"/>
      <c r="C57" s="115" t="s">
        <v>52</v>
      </c>
      <c r="D57" s="116"/>
      <c r="E57" s="116"/>
      <c r="F57" s="116"/>
      <c r="G57" s="116"/>
      <c r="H57" s="116"/>
      <c r="I57" s="116"/>
      <c r="J57" s="136"/>
      <c r="K57" s="158" t="s">
        <v>49</v>
      </c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9"/>
      <c r="Y57" s="115" t="s">
        <v>50</v>
      </c>
      <c r="Z57" s="116"/>
      <c r="AA57" s="116"/>
      <c r="AB57" s="116"/>
      <c r="AC57" s="116"/>
      <c r="AD57" s="116"/>
      <c r="AE57" s="116"/>
      <c r="AF57" s="116"/>
      <c r="AG57" s="116"/>
      <c r="AH57" s="117"/>
      <c r="AI57" s="108"/>
      <c r="AJ57" s="108"/>
      <c r="AK57" s="108"/>
      <c r="AL57" s="108"/>
      <c r="AM57" s="47"/>
      <c r="AN57" s="47"/>
      <c r="AO57" s="47"/>
      <c r="AP57" s="47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</row>
    <row r="58" spans="1:118" ht="36" customHeight="1" x14ac:dyDescent="0.2">
      <c r="A58" s="105"/>
      <c r="B58" s="68"/>
      <c r="C58" s="118"/>
      <c r="D58" s="119"/>
      <c r="E58" s="119"/>
      <c r="F58" s="119"/>
      <c r="G58" s="119"/>
      <c r="H58" s="119"/>
      <c r="I58" s="119"/>
      <c r="J58" s="137"/>
      <c r="K58" s="160" t="s">
        <v>67</v>
      </c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18"/>
      <c r="Z58" s="119"/>
      <c r="AA58" s="119"/>
      <c r="AB58" s="119"/>
      <c r="AC58" s="119"/>
      <c r="AD58" s="119"/>
      <c r="AE58" s="119"/>
      <c r="AF58" s="119"/>
      <c r="AG58" s="119"/>
      <c r="AH58" s="120"/>
      <c r="AI58" s="47"/>
      <c r="AJ58" s="47"/>
      <c r="AK58" s="47"/>
      <c r="AL58" s="47"/>
      <c r="AM58" s="47"/>
      <c r="AN58" s="47"/>
      <c r="AO58" s="47"/>
      <c r="AP58" s="47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</row>
    <row r="59" spans="1:118" ht="57" customHeight="1" thickBot="1" x14ac:dyDescent="0.3">
      <c r="A59" s="105"/>
      <c r="B59" s="69"/>
      <c r="C59" s="121" t="s">
        <v>66</v>
      </c>
      <c r="D59" s="122"/>
      <c r="E59" s="122"/>
      <c r="F59" s="122"/>
      <c r="G59" s="122"/>
      <c r="H59" s="122"/>
      <c r="I59" s="122"/>
      <c r="J59" s="138"/>
      <c r="K59" s="162" t="s">
        <v>51</v>
      </c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21" t="s">
        <v>48</v>
      </c>
      <c r="Z59" s="122"/>
      <c r="AA59" s="122"/>
      <c r="AB59" s="122"/>
      <c r="AC59" s="122"/>
      <c r="AD59" s="122"/>
      <c r="AE59" s="122"/>
      <c r="AF59" s="122"/>
      <c r="AG59" s="122"/>
      <c r="AH59" s="123"/>
      <c r="AI59" s="47"/>
      <c r="AJ59" s="47"/>
      <c r="AK59" s="47"/>
      <c r="AL59" s="47"/>
      <c r="AM59" s="47"/>
      <c r="AN59" s="47"/>
      <c r="AO59" s="47"/>
      <c r="AP59" s="47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</row>
    <row r="60" spans="1:118" ht="12" customHeight="1" x14ac:dyDescent="0.2">
      <c r="A60" s="105"/>
      <c r="B60" s="105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</row>
    <row r="61" spans="1:118" ht="12" customHeight="1" x14ac:dyDescent="0.2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</row>
    <row r="62" spans="1:118" ht="12" customHeight="1" x14ac:dyDescent="0.2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</row>
    <row r="63" spans="1:118" ht="12" customHeight="1" x14ac:dyDescent="0.2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</row>
    <row r="64" spans="1:118" ht="12" customHeight="1" x14ac:dyDescent="0.2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</row>
    <row r="65" spans="1:118" ht="12" customHeight="1" x14ac:dyDescent="0.2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</row>
    <row r="66" spans="1:118" ht="12" customHeight="1" x14ac:dyDescent="0.2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</row>
    <row r="67" spans="1:118" ht="12" customHeight="1" x14ac:dyDescent="0.2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</row>
    <row r="68" spans="1:118" ht="12" customHeight="1" x14ac:dyDescent="0.2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</row>
    <row r="69" spans="1:118" ht="12" customHeight="1" x14ac:dyDescent="0.2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</row>
    <row r="70" spans="1:118" ht="12" customHeight="1" x14ac:dyDescent="0.2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</row>
    <row r="71" spans="1:118" ht="12" customHeight="1" x14ac:dyDescent="0.2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</row>
    <row r="72" spans="1:118" ht="12" customHeight="1" x14ac:dyDescent="0.2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</row>
    <row r="73" spans="1:118" x14ac:dyDescent="0.2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</row>
    <row r="74" spans="1:118" x14ac:dyDescent="0.2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</row>
    <row r="75" spans="1:118" x14ac:dyDescent="0.2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</row>
    <row r="76" spans="1:118" x14ac:dyDescent="0.2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</row>
    <row r="77" spans="1:118" x14ac:dyDescent="0.2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</row>
    <row r="78" spans="1:118" x14ac:dyDescent="0.2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</row>
    <row r="79" spans="1:118" x14ac:dyDescent="0.2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</row>
    <row r="80" spans="1:118" x14ac:dyDescent="0.2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</row>
    <row r="81" spans="1:118" x14ac:dyDescent="0.2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</row>
    <row r="82" spans="1:118" x14ac:dyDescent="0.2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</row>
    <row r="83" spans="1:118" x14ac:dyDescent="0.2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</row>
    <row r="84" spans="1:118" x14ac:dyDescent="0.2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</row>
    <row r="85" spans="1:118" x14ac:dyDescent="0.2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</row>
    <row r="86" spans="1:118" x14ac:dyDescent="0.2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</row>
    <row r="87" spans="1:118" x14ac:dyDescent="0.2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</row>
    <row r="88" spans="1:118" x14ac:dyDescent="0.2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</row>
    <row r="89" spans="1:118" x14ac:dyDescent="0.2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</row>
    <row r="90" spans="1:118" x14ac:dyDescent="0.2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</row>
    <row r="91" spans="1:118" x14ac:dyDescent="0.2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</row>
    <row r="92" spans="1:118" x14ac:dyDescent="0.2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</row>
    <row r="93" spans="1:118" x14ac:dyDescent="0.2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</row>
    <row r="94" spans="1:118" x14ac:dyDescent="0.2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</row>
    <row r="95" spans="1:118" x14ac:dyDescent="0.2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</row>
    <row r="96" spans="1:118" x14ac:dyDescent="0.2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</row>
    <row r="97" spans="1:61" x14ac:dyDescent="0.2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</row>
    <row r="98" spans="1:61" x14ac:dyDescent="0.2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</row>
    <row r="99" spans="1:61" x14ac:dyDescent="0.2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</row>
    <row r="100" spans="1:61" x14ac:dyDescent="0.2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</row>
    <row r="101" spans="1:61" x14ac:dyDescent="0.2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</row>
    <row r="102" spans="1:61" x14ac:dyDescent="0.2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</row>
    <row r="103" spans="1:61" x14ac:dyDescent="0.2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</row>
    <row r="104" spans="1:61" x14ac:dyDescent="0.2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</row>
    <row r="105" spans="1:61" x14ac:dyDescent="0.2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</row>
    <row r="106" spans="1:61" x14ac:dyDescent="0.2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</row>
    <row r="107" spans="1:61" x14ac:dyDescent="0.2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</row>
    <row r="108" spans="1:61" x14ac:dyDescent="0.2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</row>
    <row r="109" spans="1:61" x14ac:dyDescent="0.2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</row>
    <row r="110" spans="1:61" x14ac:dyDescent="0.2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</row>
    <row r="111" spans="1:61" x14ac:dyDescent="0.2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</row>
    <row r="112" spans="1:61" x14ac:dyDescent="0.2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</row>
    <row r="113" spans="1:61" x14ac:dyDescent="0.2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</row>
    <row r="114" spans="1:61" x14ac:dyDescent="0.2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</row>
    <row r="115" spans="1:61" x14ac:dyDescent="0.2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</row>
    <row r="116" spans="1:61" x14ac:dyDescent="0.2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</row>
    <row r="117" spans="1:61" x14ac:dyDescent="0.2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</row>
    <row r="118" spans="1:61" x14ac:dyDescent="0.2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</row>
    <row r="119" spans="1:61" x14ac:dyDescent="0.2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</row>
    <row r="120" spans="1:61" x14ac:dyDescent="0.2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</row>
    <row r="121" spans="1:61" x14ac:dyDescent="0.2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</row>
    <row r="122" spans="1:61" x14ac:dyDescent="0.2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</row>
    <row r="123" spans="1:61" x14ac:dyDescent="0.2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</row>
    <row r="124" spans="1:61" x14ac:dyDescent="0.2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</row>
    <row r="125" spans="1:61" x14ac:dyDescent="0.2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</row>
    <row r="126" spans="1:61" x14ac:dyDescent="0.2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</row>
    <row r="127" spans="1:61" x14ac:dyDescent="0.2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</row>
    <row r="128" spans="1:61" x14ac:dyDescent="0.2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</row>
    <row r="129" spans="1:61" x14ac:dyDescent="0.2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</row>
    <row r="130" spans="1:61" x14ac:dyDescent="0.2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</row>
    <row r="131" spans="1:61" x14ac:dyDescent="0.2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</row>
    <row r="132" spans="1:61" x14ac:dyDescent="0.2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</row>
    <row r="133" spans="1:61" x14ac:dyDescent="0.2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</row>
    <row r="134" spans="1:61" x14ac:dyDescent="0.2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</row>
    <row r="135" spans="1:61" x14ac:dyDescent="0.2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</row>
    <row r="136" spans="1:61" x14ac:dyDescent="0.2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</row>
    <row r="137" spans="1:61" x14ac:dyDescent="0.2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</row>
    <row r="138" spans="1:61" x14ac:dyDescent="0.2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</row>
    <row r="139" spans="1:61" x14ac:dyDescent="0.2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</row>
    <row r="140" spans="1:61" x14ac:dyDescent="0.2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</row>
    <row r="141" spans="1:61" x14ac:dyDescent="0.2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</row>
    <row r="142" spans="1:61" x14ac:dyDescent="0.2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</row>
    <row r="143" spans="1:61" x14ac:dyDescent="0.2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</row>
    <row r="144" spans="1:61" x14ac:dyDescent="0.2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</row>
    <row r="145" spans="1:61" x14ac:dyDescent="0.2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</row>
    <row r="146" spans="1:61" x14ac:dyDescent="0.2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</row>
    <row r="147" spans="1:61" x14ac:dyDescent="0.2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</row>
    <row r="148" spans="1:61" x14ac:dyDescent="0.2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</row>
    <row r="149" spans="1:61" x14ac:dyDescent="0.2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</row>
    <row r="150" spans="1:61" x14ac:dyDescent="0.2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</row>
    <row r="151" spans="1:61" x14ac:dyDescent="0.2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</row>
    <row r="152" spans="1:61" x14ac:dyDescent="0.2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</row>
    <row r="153" spans="1:61" x14ac:dyDescent="0.2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</row>
    <row r="154" spans="1:61" x14ac:dyDescent="0.2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</row>
    <row r="155" spans="1:61" x14ac:dyDescent="0.2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</row>
    <row r="156" spans="1:61" x14ac:dyDescent="0.2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</row>
    <row r="157" spans="1:61" x14ac:dyDescent="0.2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</row>
    <row r="158" spans="1:61" x14ac:dyDescent="0.2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</row>
    <row r="159" spans="1:61" x14ac:dyDescent="0.2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</row>
    <row r="160" spans="1:61" x14ac:dyDescent="0.2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</row>
    <row r="161" spans="1:61" x14ac:dyDescent="0.2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</row>
    <row r="162" spans="1:61" x14ac:dyDescent="0.2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</row>
    <row r="163" spans="1:61" x14ac:dyDescent="0.2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</row>
    <row r="164" spans="1:61" x14ac:dyDescent="0.2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</row>
    <row r="165" spans="1:61" x14ac:dyDescent="0.2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</row>
    <row r="166" spans="1:61" x14ac:dyDescent="0.2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</row>
    <row r="167" spans="1:61" x14ac:dyDescent="0.2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</row>
    <row r="168" spans="1:61" x14ac:dyDescent="0.2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</row>
    <row r="169" spans="1:61" x14ac:dyDescent="0.2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</row>
    <row r="170" spans="1:61" x14ac:dyDescent="0.2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</row>
    <row r="171" spans="1:61" x14ac:dyDescent="0.2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</row>
    <row r="172" spans="1:61" x14ac:dyDescent="0.2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</row>
    <row r="173" spans="1:61" x14ac:dyDescent="0.2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</row>
    <row r="174" spans="1:61" x14ac:dyDescent="0.2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</row>
    <row r="175" spans="1:61" x14ac:dyDescent="0.2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</row>
    <row r="176" spans="1:61" x14ac:dyDescent="0.2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</row>
    <row r="177" spans="1:61" x14ac:dyDescent="0.2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</row>
    <row r="178" spans="1:61" x14ac:dyDescent="0.2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</row>
    <row r="179" spans="1:61" x14ac:dyDescent="0.2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</row>
    <row r="180" spans="1:61" x14ac:dyDescent="0.2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</row>
    <row r="181" spans="1:61" x14ac:dyDescent="0.2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</row>
    <row r="182" spans="1:61" x14ac:dyDescent="0.2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</row>
    <row r="183" spans="1:61" x14ac:dyDescent="0.2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</row>
    <row r="184" spans="1:61" x14ac:dyDescent="0.2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</row>
    <row r="185" spans="1:61" x14ac:dyDescent="0.2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</row>
    <row r="186" spans="1:61" x14ac:dyDescent="0.2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</row>
    <row r="187" spans="1:61" x14ac:dyDescent="0.2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</row>
    <row r="188" spans="1:61" x14ac:dyDescent="0.2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</row>
    <row r="189" spans="1:61" x14ac:dyDescent="0.2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</row>
    <row r="190" spans="1:61" x14ac:dyDescent="0.2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</row>
    <row r="191" spans="1:61" x14ac:dyDescent="0.2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</row>
    <row r="192" spans="1:61" x14ac:dyDescent="0.2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</row>
    <row r="193" spans="1:61" x14ac:dyDescent="0.2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</row>
    <row r="194" spans="1:61" x14ac:dyDescent="0.2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</row>
    <row r="195" spans="1:61" x14ac:dyDescent="0.2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</row>
    <row r="196" spans="1:61" x14ac:dyDescent="0.2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</row>
    <row r="197" spans="1:61" x14ac:dyDescent="0.2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</row>
    <row r="198" spans="1:61" x14ac:dyDescent="0.2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</row>
    <row r="199" spans="1:61" x14ac:dyDescent="0.2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</row>
    <row r="200" spans="1:61" x14ac:dyDescent="0.2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</row>
    <row r="201" spans="1:61" x14ac:dyDescent="0.2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</row>
    <row r="202" spans="1:61" x14ac:dyDescent="0.2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</row>
    <row r="203" spans="1:61" x14ac:dyDescent="0.2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</row>
    <row r="204" spans="1:61" x14ac:dyDescent="0.2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</row>
    <row r="205" spans="1:61" x14ac:dyDescent="0.2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</row>
    <row r="206" spans="1:61" x14ac:dyDescent="0.2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</row>
    <row r="207" spans="1:61" x14ac:dyDescent="0.2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</row>
    <row r="208" spans="1:61" x14ac:dyDescent="0.2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</row>
    <row r="209" spans="1:61" x14ac:dyDescent="0.2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</row>
    <row r="210" spans="1:61" x14ac:dyDescent="0.2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</row>
    <row r="211" spans="1:61" x14ac:dyDescent="0.2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</row>
    <row r="212" spans="1:61" x14ac:dyDescent="0.2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</row>
    <row r="213" spans="1:61" x14ac:dyDescent="0.2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</row>
    <row r="214" spans="1:61" x14ac:dyDescent="0.2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</row>
    <row r="215" spans="1:61" x14ac:dyDescent="0.2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</row>
    <row r="216" spans="1:61" x14ac:dyDescent="0.2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</row>
    <row r="217" spans="1:61" x14ac:dyDescent="0.2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</row>
    <row r="218" spans="1:61" x14ac:dyDescent="0.2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</row>
    <row r="219" spans="1:61" x14ac:dyDescent="0.2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/>
      <c r="BI219" s="105"/>
    </row>
    <row r="220" spans="1:61" x14ac:dyDescent="0.2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</row>
    <row r="221" spans="1:61" x14ac:dyDescent="0.2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</row>
    <row r="222" spans="1:61" x14ac:dyDescent="0.2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</row>
    <row r="223" spans="1:61" x14ac:dyDescent="0.2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</row>
    <row r="224" spans="1:61" x14ac:dyDescent="0.2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</row>
    <row r="225" spans="1:61" x14ac:dyDescent="0.2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</row>
    <row r="226" spans="1:61" x14ac:dyDescent="0.2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</row>
    <row r="227" spans="1:61" x14ac:dyDescent="0.2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</row>
    <row r="228" spans="1:61" x14ac:dyDescent="0.2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</row>
    <row r="229" spans="1:61" x14ac:dyDescent="0.2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</row>
    <row r="230" spans="1:61" x14ac:dyDescent="0.2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</row>
    <row r="231" spans="1:61" x14ac:dyDescent="0.2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</row>
    <row r="232" spans="1:61" x14ac:dyDescent="0.2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</row>
    <row r="233" spans="1:61" x14ac:dyDescent="0.2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</row>
    <row r="234" spans="1:61" x14ac:dyDescent="0.2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</row>
    <row r="235" spans="1:61" x14ac:dyDescent="0.2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</row>
    <row r="236" spans="1:61" x14ac:dyDescent="0.2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</row>
    <row r="237" spans="1:61" x14ac:dyDescent="0.2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</row>
    <row r="238" spans="1:61" x14ac:dyDescent="0.2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</row>
    <row r="239" spans="1:61" x14ac:dyDescent="0.2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</row>
    <row r="240" spans="1:61" x14ac:dyDescent="0.2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</row>
    <row r="241" spans="1:61" x14ac:dyDescent="0.2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</row>
    <row r="242" spans="1:61" x14ac:dyDescent="0.2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</row>
    <row r="243" spans="1:61" x14ac:dyDescent="0.2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</row>
    <row r="244" spans="1:61" x14ac:dyDescent="0.2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</row>
    <row r="245" spans="1:61" x14ac:dyDescent="0.2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</row>
    <row r="246" spans="1:61" x14ac:dyDescent="0.2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</row>
    <row r="247" spans="1:61" x14ac:dyDescent="0.2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</row>
    <row r="248" spans="1:61" x14ac:dyDescent="0.2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</row>
    <row r="249" spans="1:61" x14ac:dyDescent="0.2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</row>
    <row r="250" spans="1:61" x14ac:dyDescent="0.2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</row>
    <row r="251" spans="1:61" x14ac:dyDescent="0.2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</row>
    <row r="252" spans="1:61" x14ac:dyDescent="0.2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</row>
    <row r="253" spans="1:61" x14ac:dyDescent="0.2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</row>
    <row r="254" spans="1:61" x14ac:dyDescent="0.2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</row>
    <row r="255" spans="1:61" x14ac:dyDescent="0.2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</row>
    <row r="256" spans="1:61" x14ac:dyDescent="0.2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</row>
    <row r="257" spans="1:61" x14ac:dyDescent="0.2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</row>
    <row r="258" spans="1:61" x14ac:dyDescent="0.2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</row>
    <row r="259" spans="1:61" x14ac:dyDescent="0.2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</row>
    <row r="260" spans="1:61" x14ac:dyDescent="0.2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</row>
    <row r="261" spans="1:61" x14ac:dyDescent="0.2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</row>
    <row r="262" spans="1:61" x14ac:dyDescent="0.2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</row>
    <row r="263" spans="1:61" x14ac:dyDescent="0.2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</row>
    <row r="264" spans="1:61" x14ac:dyDescent="0.2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</row>
    <row r="265" spans="1:61" x14ac:dyDescent="0.2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</row>
    <row r="266" spans="1:61" x14ac:dyDescent="0.2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</row>
    <row r="267" spans="1:61" x14ac:dyDescent="0.2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</row>
    <row r="268" spans="1:61" x14ac:dyDescent="0.2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</row>
    <row r="269" spans="1:61" x14ac:dyDescent="0.2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</row>
    <row r="270" spans="1:61" x14ac:dyDescent="0.2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</row>
    <row r="271" spans="1:61" x14ac:dyDescent="0.2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</row>
    <row r="272" spans="1:61" x14ac:dyDescent="0.2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</row>
    <row r="273" spans="1:61" x14ac:dyDescent="0.2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</row>
    <row r="274" spans="1:61" x14ac:dyDescent="0.2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</row>
    <row r="275" spans="1:61" x14ac:dyDescent="0.2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</row>
    <row r="276" spans="1:61" x14ac:dyDescent="0.2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</row>
    <row r="277" spans="1:61" x14ac:dyDescent="0.2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</row>
    <row r="278" spans="1:61" x14ac:dyDescent="0.2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</row>
    <row r="279" spans="1:61" x14ac:dyDescent="0.2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</row>
    <row r="280" spans="1:61" x14ac:dyDescent="0.2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</row>
    <row r="281" spans="1:61" x14ac:dyDescent="0.2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</row>
    <row r="282" spans="1:61" x14ac:dyDescent="0.2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</row>
    <row r="283" spans="1:61" x14ac:dyDescent="0.2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</row>
    <row r="284" spans="1:61" x14ac:dyDescent="0.2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</row>
    <row r="285" spans="1:61" x14ac:dyDescent="0.2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</row>
    <row r="286" spans="1:61" x14ac:dyDescent="0.2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</row>
    <row r="287" spans="1:61" x14ac:dyDescent="0.2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</row>
    <row r="288" spans="1:61" x14ac:dyDescent="0.2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</row>
    <row r="289" spans="1:61" x14ac:dyDescent="0.2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</row>
    <row r="290" spans="1:61" x14ac:dyDescent="0.2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</row>
    <row r="291" spans="1:61" x14ac:dyDescent="0.2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</row>
    <row r="292" spans="1:61" x14ac:dyDescent="0.2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</row>
    <row r="293" spans="1:61" x14ac:dyDescent="0.2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</row>
    <row r="294" spans="1:61" x14ac:dyDescent="0.2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</row>
    <row r="295" spans="1:61" x14ac:dyDescent="0.2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</row>
    <row r="296" spans="1:61" x14ac:dyDescent="0.2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</row>
    <row r="297" spans="1:61" x14ac:dyDescent="0.2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</row>
    <row r="298" spans="1:61" x14ac:dyDescent="0.2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</row>
    <row r="299" spans="1:61" x14ac:dyDescent="0.2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</row>
    <row r="300" spans="1:61" x14ac:dyDescent="0.2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</row>
    <row r="301" spans="1:61" x14ac:dyDescent="0.2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</row>
    <row r="302" spans="1:61" x14ac:dyDescent="0.2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</row>
    <row r="303" spans="1:61" x14ac:dyDescent="0.2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</row>
    <row r="304" spans="1:61" x14ac:dyDescent="0.2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</row>
    <row r="305" spans="1:61" x14ac:dyDescent="0.2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</row>
    <row r="306" spans="1:61" x14ac:dyDescent="0.2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</row>
    <row r="307" spans="1:61" x14ac:dyDescent="0.2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</row>
    <row r="308" spans="1:61" x14ac:dyDescent="0.2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</row>
    <row r="309" spans="1:61" x14ac:dyDescent="0.2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</row>
    <row r="310" spans="1:61" x14ac:dyDescent="0.2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</row>
    <row r="311" spans="1:61" x14ac:dyDescent="0.2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</row>
    <row r="312" spans="1:61" x14ac:dyDescent="0.2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</row>
    <row r="313" spans="1:61" x14ac:dyDescent="0.2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</row>
    <row r="314" spans="1:61" x14ac:dyDescent="0.2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</row>
    <row r="315" spans="1:61" x14ac:dyDescent="0.2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</row>
    <row r="316" spans="1:61" x14ac:dyDescent="0.2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</row>
    <row r="317" spans="1:61" x14ac:dyDescent="0.2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</row>
    <row r="318" spans="1:61" x14ac:dyDescent="0.2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</row>
    <row r="319" spans="1:61" x14ac:dyDescent="0.2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</row>
    <row r="320" spans="1:61" x14ac:dyDescent="0.2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</row>
    <row r="321" spans="1:61" x14ac:dyDescent="0.2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</row>
    <row r="322" spans="1:61" x14ac:dyDescent="0.2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</row>
    <row r="323" spans="1:61" x14ac:dyDescent="0.2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</row>
    <row r="324" spans="1:61" x14ac:dyDescent="0.2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</row>
    <row r="325" spans="1:61" x14ac:dyDescent="0.2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</row>
    <row r="326" spans="1:61" x14ac:dyDescent="0.2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</row>
    <row r="327" spans="1:61" x14ac:dyDescent="0.2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</row>
    <row r="328" spans="1:61" x14ac:dyDescent="0.2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</row>
    <row r="329" spans="1:61" x14ac:dyDescent="0.2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</row>
    <row r="330" spans="1:61" x14ac:dyDescent="0.2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</row>
    <row r="331" spans="1:61" x14ac:dyDescent="0.2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</row>
    <row r="332" spans="1:61" x14ac:dyDescent="0.2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</row>
    <row r="333" spans="1:61" x14ac:dyDescent="0.2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</row>
    <row r="334" spans="1:61" x14ac:dyDescent="0.2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</row>
    <row r="335" spans="1:61" x14ac:dyDescent="0.2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</row>
    <row r="336" spans="1:61" x14ac:dyDescent="0.2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</row>
    <row r="337" spans="1:61" x14ac:dyDescent="0.2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</row>
    <row r="338" spans="1:61" x14ac:dyDescent="0.2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</row>
    <row r="339" spans="1:61" x14ac:dyDescent="0.2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</row>
    <row r="340" spans="1:61" x14ac:dyDescent="0.2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</row>
    <row r="341" spans="1:61" x14ac:dyDescent="0.2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</row>
    <row r="342" spans="1:61" x14ac:dyDescent="0.2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</row>
    <row r="343" spans="1:61" x14ac:dyDescent="0.2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</row>
    <row r="344" spans="1:61" x14ac:dyDescent="0.2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</row>
    <row r="345" spans="1:61" x14ac:dyDescent="0.2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</row>
    <row r="346" spans="1:61" x14ac:dyDescent="0.2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</row>
    <row r="347" spans="1:61" x14ac:dyDescent="0.2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</row>
    <row r="348" spans="1:61" x14ac:dyDescent="0.2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</row>
    <row r="349" spans="1:61" x14ac:dyDescent="0.2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</row>
    <row r="350" spans="1:61" x14ac:dyDescent="0.2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</row>
    <row r="351" spans="1:61" x14ac:dyDescent="0.2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</row>
    <row r="352" spans="1:61" x14ac:dyDescent="0.2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</row>
    <row r="353" spans="1:61" x14ac:dyDescent="0.2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</row>
    <row r="354" spans="1:61" x14ac:dyDescent="0.2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</row>
    <row r="355" spans="1:61" x14ac:dyDescent="0.2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</row>
    <row r="356" spans="1:61" x14ac:dyDescent="0.2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</row>
    <row r="357" spans="1:61" x14ac:dyDescent="0.2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</row>
    <row r="358" spans="1:61" x14ac:dyDescent="0.2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</row>
    <row r="359" spans="1:61" x14ac:dyDescent="0.2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</row>
    <row r="360" spans="1:61" x14ac:dyDescent="0.2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</row>
    <row r="361" spans="1:61" x14ac:dyDescent="0.2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</row>
    <row r="362" spans="1:61" x14ac:dyDescent="0.2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</row>
    <row r="363" spans="1:61" x14ac:dyDescent="0.2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</row>
    <row r="364" spans="1:61" x14ac:dyDescent="0.2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</row>
    <row r="365" spans="1:61" x14ac:dyDescent="0.2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</row>
    <row r="366" spans="1:61" x14ac:dyDescent="0.2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</row>
    <row r="367" spans="1:61" x14ac:dyDescent="0.2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</row>
    <row r="368" spans="1:61" x14ac:dyDescent="0.2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</row>
    <row r="369" spans="1:61" x14ac:dyDescent="0.2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</row>
    <row r="370" spans="1:61" x14ac:dyDescent="0.2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</row>
    <row r="371" spans="1:61" x14ac:dyDescent="0.2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</row>
    <row r="372" spans="1:61" x14ac:dyDescent="0.2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</row>
    <row r="373" spans="1:61" x14ac:dyDescent="0.2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</row>
    <row r="374" spans="1:61" x14ac:dyDescent="0.2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</row>
    <row r="375" spans="1:61" x14ac:dyDescent="0.2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</row>
    <row r="376" spans="1:61" x14ac:dyDescent="0.2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</row>
    <row r="377" spans="1:61" x14ac:dyDescent="0.2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</row>
    <row r="378" spans="1:61" x14ac:dyDescent="0.2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</row>
    <row r="379" spans="1:61" x14ac:dyDescent="0.2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</row>
    <row r="380" spans="1:61" x14ac:dyDescent="0.2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</row>
    <row r="381" spans="1:61" x14ac:dyDescent="0.2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</row>
    <row r="382" spans="1:61" x14ac:dyDescent="0.2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</row>
    <row r="383" spans="1:61" x14ac:dyDescent="0.2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</row>
    <row r="384" spans="1:61" x14ac:dyDescent="0.2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</row>
    <row r="385" spans="1:61" x14ac:dyDescent="0.2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</row>
    <row r="386" spans="1:61" x14ac:dyDescent="0.2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</row>
    <row r="387" spans="1:61" x14ac:dyDescent="0.2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</row>
    <row r="388" spans="1:61" x14ac:dyDescent="0.2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</row>
    <row r="389" spans="1:61" x14ac:dyDescent="0.2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</row>
    <row r="390" spans="1:61" x14ac:dyDescent="0.2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</row>
    <row r="391" spans="1:61" x14ac:dyDescent="0.2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</row>
    <row r="392" spans="1:61" x14ac:dyDescent="0.2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</row>
    <row r="393" spans="1:61" x14ac:dyDescent="0.2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</row>
    <row r="394" spans="1:61" x14ac:dyDescent="0.2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</row>
    <row r="395" spans="1:61" x14ac:dyDescent="0.2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</row>
    <row r="396" spans="1:61" x14ac:dyDescent="0.2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</row>
    <row r="397" spans="1:61" x14ac:dyDescent="0.2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</row>
    <row r="398" spans="1:61" x14ac:dyDescent="0.2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</row>
    <row r="399" spans="1:61" x14ac:dyDescent="0.2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</row>
    <row r="400" spans="1:61" x14ac:dyDescent="0.2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</row>
    <row r="401" spans="1:61" x14ac:dyDescent="0.2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</row>
    <row r="402" spans="1:61" x14ac:dyDescent="0.2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</row>
    <row r="403" spans="1:61" x14ac:dyDescent="0.2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</row>
    <row r="404" spans="1:61" x14ac:dyDescent="0.2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</row>
    <row r="405" spans="1:61" x14ac:dyDescent="0.2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</row>
    <row r="406" spans="1:61" x14ac:dyDescent="0.2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</row>
    <row r="407" spans="1:61" x14ac:dyDescent="0.2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</row>
    <row r="408" spans="1:61" x14ac:dyDescent="0.2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</row>
    <row r="409" spans="1:61" x14ac:dyDescent="0.2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</row>
    <row r="410" spans="1:61" x14ac:dyDescent="0.2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</row>
    <row r="411" spans="1:61" x14ac:dyDescent="0.2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</row>
    <row r="412" spans="1:61" x14ac:dyDescent="0.2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</row>
    <row r="413" spans="1:61" x14ac:dyDescent="0.2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</row>
    <row r="414" spans="1:61" x14ac:dyDescent="0.2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</row>
    <row r="415" spans="1:61" x14ac:dyDescent="0.2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</row>
    <row r="416" spans="1:61" x14ac:dyDescent="0.2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</row>
    <row r="417" spans="1:61" x14ac:dyDescent="0.2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</row>
    <row r="418" spans="1:61" x14ac:dyDescent="0.2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</row>
    <row r="419" spans="1:61" x14ac:dyDescent="0.2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</row>
    <row r="420" spans="1:61" x14ac:dyDescent="0.2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</row>
    <row r="421" spans="1:61" x14ac:dyDescent="0.2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</row>
    <row r="422" spans="1:61" x14ac:dyDescent="0.2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</row>
    <row r="423" spans="1:61" x14ac:dyDescent="0.2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</row>
    <row r="424" spans="1:61" x14ac:dyDescent="0.2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</row>
    <row r="425" spans="1:61" x14ac:dyDescent="0.2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</row>
    <row r="426" spans="1:61" x14ac:dyDescent="0.2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</row>
    <row r="427" spans="1:61" x14ac:dyDescent="0.2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</row>
    <row r="428" spans="1:61" x14ac:dyDescent="0.2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</row>
    <row r="429" spans="1:61" x14ac:dyDescent="0.2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</row>
    <row r="430" spans="1:61" x14ac:dyDescent="0.2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</row>
    <row r="431" spans="1:61" x14ac:dyDescent="0.2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</row>
    <row r="432" spans="1:61" x14ac:dyDescent="0.2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</row>
    <row r="433" spans="1:61" x14ac:dyDescent="0.2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</row>
    <row r="434" spans="1:61" x14ac:dyDescent="0.2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</row>
    <row r="435" spans="1:61" x14ac:dyDescent="0.2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</row>
    <row r="436" spans="1:61" x14ac:dyDescent="0.2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</row>
    <row r="437" spans="1:61" x14ac:dyDescent="0.2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  <c r="BD437" s="105"/>
      <c r="BE437" s="105"/>
      <c r="BF437" s="105"/>
      <c r="BG437" s="105"/>
      <c r="BH437" s="105"/>
      <c r="BI437" s="105"/>
    </row>
    <row r="438" spans="1:61" x14ac:dyDescent="0.2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</row>
    <row r="439" spans="1:61" x14ac:dyDescent="0.2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</row>
    <row r="440" spans="1:61" x14ac:dyDescent="0.2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</row>
    <row r="441" spans="1:61" x14ac:dyDescent="0.2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</row>
    <row r="442" spans="1:61" x14ac:dyDescent="0.2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</row>
    <row r="443" spans="1:61" x14ac:dyDescent="0.2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</row>
    <row r="444" spans="1:61" x14ac:dyDescent="0.2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</row>
    <row r="445" spans="1:61" x14ac:dyDescent="0.2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</row>
    <row r="446" spans="1:61" x14ac:dyDescent="0.2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</row>
    <row r="447" spans="1:61" x14ac:dyDescent="0.2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</row>
    <row r="448" spans="1:61" x14ac:dyDescent="0.2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</row>
    <row r="449" spans="1:61" x14ac:dyDescent="0.2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</row>
    <row r="450" spans="1:61" x14ac:dyDescent="0.2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</row>
    <row r="451" spans="1:61" x14ac:dyDescent="0.2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</row>
    <row r="452" spans="1:61" x14ac:dyDescent="0.2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</row>
    <row r="453" spans="1:61" x14ac:dyDescent="0.2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</row>
    <row r="454" spans="1:61" x14ac:dyDescent="0.2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</row>
    <row r="455" spans="1:61" x14ac:dyDescent="0.2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</row>
    <row r="456" spans="1:61" x14ac:dyDescent="0.2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</row>
    <row r="457" spans="1:61" x14ac:dyDescent="0.2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</row>
    <row r="458" spans="1:61" x14ac:dyDescent="0.2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</row>
    <row r="459" spans="1:61" x14ac:dyDescent="0.2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</row>
    <row r="460" spans="1:61" x14ac:dyDescent="0.2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</row>
    <row r="461" spans="1:61" x14ac:dyDescent="0.2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</row>
    <row r="462" spans="1:61" x14ac:dyDescent="0.2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</row>
    <row r="463" spans="1:61" x14ac:dyDescent="0.2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</row>
    <row r="464" spans="1:61" x14ac:dyDescent="0.2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</row>
    <row r="465" spans="1:61" x14ac:dyDescent="0.2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</row>
    <row r="466" spans="1:61" x14ac:dyDescent="0.2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</row>
    <row r="467" spans="1:61" x14ac:dyDescent="0.2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</row>
    <row r="468" spans="1:61" x14ac:dyDescent="0.2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</row>
    <row r="469" spans="1:61" x14ac:dyDescent="0.2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</row>
    <row r="470" spans="1:61" x14ac:dyDescent="0.2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</row>
    <row r="471" spans="1:61" x14ac:dyDescent="0.2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</row>
    <row r="472" spans="1:61" x14ac:dyDescent="0.2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</row>
    <row r="473" spans="1:61" x14ac:dyDescent="0.2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</row>
    <row r="474" spans="1:61" x14ac:dyDescent="0.2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</row>
    <row r="475" spans="1:61" x14ac:dyDescent="0.2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</row>
    <row r="476" spans="1:61" x14ac:dyDescent="0.2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</row>
    <row r="477" spans="1:61" x14ac:dyDescent="0.2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</row>
    <row r="478" spans="1:61" x14ac:dyDescent="0.2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</row>
    <row r="479" spans="1:61" x14ac:dyDescent="0.2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</row>
    <row r="480" spans="1:61" x14ac:dyDescent="0.2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</row>
    <row r="481" spans="1:61" x14ac:dyDescent="0.2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</row>
    <row r="482" spans="1:61" x14ac:dyDescent="0.2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</row>
    <row r="483" spans="1:61" x14ac:dyDescent="0.2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</row>
    <row r="484" spans="1:61" x14ac:dyDescent="0.2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</row>
    <row r="485" spans="1:61" x14ac:dyDescent="0.2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</row>
    <row r="486" spans="1:61" x14ac:dyDescent="0.2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</row>
    <row r="487" spans="1:61" x14ac:dyDescent="0.2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</row>
    <row r="488" spans="1:61" x14ac:dyDescent="0.2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</row>
    <row r="489" spans="1:61" x14ac:dyDescent="0.2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</row>
    <row r="490" spans="1:61" x14ac:dyDescent="0.2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</row>
    <row r="491" spans="1:61" x14ac:dyDescent="0.2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</row>
    <row r="492" spans="1:61" x14ac:dyDescent="0.2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</row>
    <row r="493" spans="1:61" x14ac:dyDescent="0.2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</row>
    <row r="494" spans="1:61" x14ac:dyDescent="0.2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</row>
    <row r="495" spans="1:61" x14ac:dyDescent="0.2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  <c r="BD495" s="105"/>
      <c r="BE495" s="105"/>
      <c r="BF495" s="105"/>
      <c r="BG495" s="105"/>
      <c r="BH495" s="105"/>
      <c r="BI495" s="105"/>
    </row>
    <row r="496" spans="1:61" x14ac:dyDescent="0.2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</row>
    <row r="497" spans="1:61" x14ac:dyDescent="0.2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</row>
    <row r="498" spans="1:61" x14ac:dyDescent="0.2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</row>
    <row r="499" spans="1:61" x14ac:dyDescent="0.2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</row>
    <row r="500" spans="1:61" x14ac:dyDescent="0.2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</row>
    <row r="501" spans="1:61" x14ac:dyDescent="0.2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</row>
    <row r="502" spans="1:61" x14ac:dyDescent="0.2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</row>
    <row r="503" spans="1:61" x14ac:dyDescent="0.2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</row>
    <row r="504" spans="1:61" x14ac:dyDescent="0.2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</row>
    <row r="505" spans="1:61" x14ac:dyDescent="0.2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</row>
    <row r="506" spans="1:61" x14ac:dyDescent="0.2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  <c r="BD506" s="105"/>
      <c r="BE506" s="105"/>
      <c r="BF506" s="105"/>
      <c r="BG506" s="105"/>
      <c r="BH506" s="105"/>
      <c r="BI506" s="105"/>
    </row>
    <row r="507" spans="1:61" x14ac:dyDescent="0.2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</row>
    <row r="508" spans="1:61" x14ac:dyDescent="0.2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</row>
    <row r="509" spans="1:61" x14ac:dyDescent="0.2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</row>
    <row r="510" spans="1:61" x14ac:dyDescent="0.2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</row>
    <row r="511" spans="1:61" x14ac:dyDescent="0.2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</row>
    <row r="512" spans="1:61" x14ac:dyDescent="0.2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</row>
    <row r="513" spans="1:61" x14ac:dyDescent="0.2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</row>
    <row r="514" spans="1:61" x14ac:dyDescent="0.2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</row>
    <row r="515" spans="1:61" x14ac:dyDescent="0.2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</row>
    <row r="516" spans="1:61" x14ac:dyDescent="0.2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</row>
    <row r="517" spans="1:61" x14ac:dyDescent="0.2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</row>
    <row r="518" spans="1:61" x14ac:dyDescent="0.2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</row>
    <row r="519" spans="1:61" x14ac:dyDescent="0.2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</row>
    <row r="520" spans="1:61" x14ac:dyDescent="0.2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</row>
    <row r="521" spans="1:61" x14ac:dyDescent="0.2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</row>
    <row r="522" spans="1:61" x14ac:dyDescent="0.2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</row>
    <row r="523" spans="1:61" x14ac:dyDescent="0.2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</row>
    <row r="524" spans="1:61" x14ac:dyDescent="0.2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</row>
    <row r="525" spans="1:61" x14ac:dyDescent="0.2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</row>
    <row r="526" spans="1:61" x14ac:dyDescent="0.2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</row>
    <row r="527" spans="1:61" x14ac:dyDescent="0.2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</row>
    <row r="528" spans="1:61" x14ac:dyDescent="0.2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</row>
    <row r="529" spans="1:61" x14ac:dyDescent="0.2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</row>
    <row r="530" spans="1:61" x14ac:dyDescent="0.2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</row>
    <row r="531" spans="1:61" x14ac:dyDescent="0.2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</row>
    <row r="532" spans="1:61" x14ac:dyDescent="0.2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</row>
    <row r="533" spans="1:61" x14ac:dyDescent="0.2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</row>
    <row r="534" spans="1:61" x14ac:dyDescent="0.2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</row>
    <row r="535" spans="1:61" x14ac:dyDescent="0.2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</row>
    <row r="536" spans="1:61" x14ac:dyDescent="0.2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</row>
    <row r="537" spans="1:61" x14ac:dyDescent="0.2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</row>
    <row r="538" spans="1:61" x14ac:dyDescent="0.2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</row>
    <row r="539" spans="1:61" x14ac:dyDescent="0.2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</row>
    <row r="540" spans="1:61" x14ac:dyDescent="0.2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</row>
    <row r="541" spans="1:61" x14ac:dyDescent="0.2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</row>
    <row r="542" spans="1:61" x14ac:dyDescent="0.2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</row>
    <row r="543" spans="1:61" x14ac:dyDescent="0.2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</row>
    <row r="544" spans="1:61" x14ac:dyDescent="0.2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</row>
    <row r="545" spans="1:61" x14ac:dyDescent="0.2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</row>
    <row r="546" spans="1:61" x14ac:dyDescent="0.2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</row>
    <row r="547" spans="1:61" x14ac:dyDescent="0.2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</row>
    <row r="548" spans="1:61" x14ac:dyDescent="0.2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  <c r="BD548" s="105"/>
      <c r="BE548" s="105"/>
      <c r="BF548" s="105"/>
      <c r="BG548" s="105"/>
      <c r="BH548" s="105"/>
      <c r="BI548" s="105"/>
    </row>
    <row r="549" spans="1:61" x14ac:dyDescent="0.2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</row>
    <row r="550" spans="1:61" x14ac:dyDescent="0.2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</row>
    <row r="551" spans="1:61" x14ac:dyDescent="0.2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</row>
    <row r="552" spans="1:61" x14ac:dyDescent="0.2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</row>
    <row r="553" spans="1:61" x14ac:dyDescent="0.2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</row>
    <row r="554" spans="1:61" x14ac:dyDescent="0.2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</row>
    <row r="555" spans="1:61" x14ac:dyDescent="0.2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</row>
    <row r="556" spans="1:61" x14ac:dyDescent="0.2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</row>
    <row r="557" spans="1:61" x14ac:dyDescent="0.2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</row>
    <row r="558" spans="1:61" x14ac:dyDescent="0.2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</row>
    <row r="559" spans="1:61" x14ac:dyDescent="0.2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</row>
    <row r="560" spans="1:61" x14ac:dyDescent="0.2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</row>
    <row r="561" spans="1:61" x14ac:dyDescent="0.2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</row>
    <row r="562" spans="1:61" x14ac:dyDescent="0.2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</row>
    <row r="563" spans="1:61" x14ac:dyDescent="0.2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</row>
    <row r="564" spans="1:61" x14ac:dyDescent="0.2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</row>
    <row r="565" spans="1:61" x14ac:dyDescent="0.2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</row>
    <row r="566" spans="1:61" x14ac:dyDescent="0.2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</row>
    <row r="567" spans="1:61" x14ac:dyDescent="0.2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</row>
    <row r="568" spans="1:61" x14ac:dyDescent="0.2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</row>
    <row r="569" spans="1:61" x14ac:dyDescent="0.2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</row>
    <row r="570" spans="1:61" x14ac:dyDescent="0.2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</row>
    <row r="571" spans="1:61" x14ac:dyDescent="0.2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</row>
    <row r="572" spans="1:61" x14ac:dyDescent="0.2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</row>
    <row r="573" spans="1:61" x14ac:dyDescent="0.2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</row>
    <row r="574" spans="1:61" x14ac:dyDescent="0.2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  <c r="AT574" s="105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</row>
    <row r="575" spans="1:61" x14ac:dyDescent="0.2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</row>
    <row r="576" spans="1:61" x14ac:dyDescent="0.2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</row>
    <row r="577" spans="1:61" x14ac:dyDescent="0.2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</row>
    <row r="578" spans="1:61" x14ac:dyDescent="0.2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</row>
    <row r="579" spans="1:61" x14ac:dyDescent="0.2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</row>
    <row r="580" spans="1:61" x14ac:dyDescent="0.2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</row>
    <row r="581" spans="1:61" x14ac:dyDescent="0.2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</row>
    <row r="582" spans="1:61" x14ac:dyDescent="0.2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</row>
    <row r="583" spans="1:61" x14ac:dyDescent="0.2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</row>
    <row r="584" spans="1:61" x14ac:dyDescent="0.2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</row>
    <row r="585" spans="1:61" x14ac:dyDescent="0.2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</row>
    <row r="586" spans="1:61" x14ac:dyDescent="0.2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</row>
    <row r="587" spans="1:61" x14ac:dyDescent="0.2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</row>
    <row r="588" spans="1:61" x14ac:dyDescent="0.2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</row>
    <row r="589" spans="1:61" x14ac:dyDescent="0.2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</row>
    <row r="590" spans="1:61" x14ac:dyDescent="0.2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</row>
    <row r="591" spans="1:61" x14ac:dyDescent="0.2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</row>
    <row r="592" spans="1:61" x14ac:dyDescent="0.2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5"/>
      <c r="AV592" s="105"/>
      <c r="AW592" s="105"/>
      <c r="AX592" s="105"/>
      <c r="AY592" s="105"/>
      <c r="AZ592" s="105"/>
      <c r="BA592" s="105"/>
      <c r="BB592" s="105"/>
      <c r="BC592" s="105"/>
      <c r="BD592" s="105"/>
      <c r="BE592" s="105"/>
      <c r="BF592" s="105"/>
      <c r="BG592" s="105"/>
      <c r="BH592" s="105"/>
      <c r="BI592" s="105"/>
    </row>
    <row r="593" spans="1:61" x14ac:dyDescent="0.2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  <c r="BD593" s="105"/>
      <c r="BE593" s="105"/>
      <c r="BF593" s="105"/>
      <c r="BG593" s="105"/>
      <c r="BH593" s="105"/>
      <c r="BI593" s="105"/>
    </row>
    <row r="594" spans="1:61" x14ac:dyDescent="0.2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</row>
    <row r="595" spans="1:61" x14ac:dyDescent="0.2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</row>
    <row r="596" spans="1:61" x14ac:dyDescent="0.2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  <c r="AT596" s="105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</row>
    <row r="597" spans="1:61" x14ac:dyDescent="0.2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</row>
    <row r="598" spans="1:61" x14ac:dyDescent="0.2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</row>
    <row r="599" spans="1:61" x14ac:dyDescent="0.2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</row>
    <row r="600" spans="1:61" x14ac:dyDescent="0.2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</row>
    <row r="601" spans="1:61" x14ac:dyDescent="0.2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</row>
    <row r="602" spans="1:61" x14ac:dyDescent="0.2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</row>
    <row r="603" spans="1:61" x14ac:dyDescent="0.2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</row>
    <row r="604" spans="1:61" x14ac:dyDescent="0.2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</row>
    <row r="605" spans="1:61" x14ac:dyDescent="0.2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</row>
    <row r="606" spans="1:61" x14ac:dyDescent="0.2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</row>
    <row r="607" spans="1:61" x14ac:dyDescent="0.2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</row>
    <row r="608" spans="1:61" x14ac:dyDescent="0.2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</row>
    <row r="609" spans="1:61" x14ac:dyDescent="0.2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</row>
    <row r="610" spans="1:61" x14ac:dyDescent="0.2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</row>
    <row r="611" spans="1:61" x14ac:dyDescent="0.2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</row>
    <row r="612" spans="1:61" x14ac:dyDescent="0.2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</row>
    <row r="613" spans="1:61" x14ac:dyDescent="0.2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</row>
    <row r="614" spans="1:61" x14ac:dyDescent="0.2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</row>
    <row r="615" spans="1:61" x14ac:dyDescent="0.2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</row>
    <row r="616" spans="1:61" x14ac:dyDescent="0.2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</row>
    <row r="617" spans="1:61" x14ac:dyDescent="0.2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  <c r="AT617" s="105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</row>
    <row r="618" spans="1:61" x14ac:dyDescent="0.2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</row>
    <row r="619" spans="1:61" x14ac:dyDescent="0.2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</row>
    <row r="620" spans="1:61" x14ac:dyDescent="0.2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</row>
    <row r="621" spans="1:61" x14ac:dyDescent="0.2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05"/>
      <c r="AC621" s="105"/>
      <c r="AD621" s="105"/>
      <c r="AE621" s="105"/>
      <c r="AF621" s="105"/>
      <c r="AG621" s="105"/>
      <c r="AH621" s="105"/>
      <c r="AI621" s="105"/>
      <c r="AJ621" s="105"/>
      <c r="AK621" s="105"/>
      <c r="AL621" s="105"/>
      <c r="AM621" s="105"/>
      <c r="AN621" s="105"/>
      <c r="AO621" s="105"/>
      <c r="AP621" s="105"/>
      <c r="AQ621" s="105"/>
      <c r="AR621" s="105"/>
      <c r="AS621" s="105"/>
      <c r="AT621" s="105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</row>
    <row r="622" spans="1:61" x14ac:dyDescent="0.2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05"/>
      <c r="AI622" s="105"/>
      <c r="AJ622" s="105"/>
      <c r="AK622" s="105"/>
      <c r="AL622" s="105"/>
      <c r="AM622" s="105"/>
      <c r="AN622" s="105"/>
      <c r="AO622" s="105"/>
      <c r="AP622" s="105"/>
      <c r="AQ622" s="105"/>
      <c r="AR622" s="105"/>
      <c r="AS622" s="105"/>
      <c r="AT622" s="105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</row>
    <row r="623" spans="1:61" x14ac:dyDescent="0.2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05"/>
      <c r="AI623" s="105"/>
      <c r="AJ623" s="105"/>
      <c r="AK623" s="105"/>
      <c r="AL623" s="105"/>
      <c r="AM623" s="105"/>
      <c r="AN623" s="105"/>
      <c r="AO623" s="105"/>
      <c r="AP623" s="105"/>
      <c r="AQ623" s="105"/>
      <c r="AR623" s="105"/>
      <c r="AS623" s="105"/>
      <c r="AT623" s="105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</row>
    <row r="624" spans="1:61" x14ac:dyDescent="0.2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/>
      <c r="AD624" s="105"/>
      <c r="AE624" s="105"/>
      <c r="AF624" s="105"/>
      <c r="AG624" s="105"/>
      <c r="AH624" s="105"/>
      <c r="AI624" s="105"/>
      <c r="AJ624" s="105"/>
      <c r="AK624" s="105"/>
      <c r="AL624" s="105"/>
      <c r="AM624" s="105"/>
      <c r="AN624" s="105"/>
      <c r="AO624" s="105"/>
      <c r="AP624" s="105"/>
      <c r="AQ624" s="105"/>
      <c r="AR624" s="105"/>
      <c r="AS624" s="105"/>
      <c r="AT624" s="105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</row>
    <row r="625" spans="1:61" x14ac:dyDescent="0.2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05"/>
      <c r="AC625" s="105"/>
      <c r="AD625" s="105"/>
      <c r="AE625" s="105"/>
      <c r="AF625" s="105"/>
      <c r="AG625" s="105"/>
      <c r="AH625" s="105"/>
      <c r="AI625" s="105"/>
      <c r="AJ625" s="105"/>
      <c r="AK625" s="105"/>
      <c r="AL625" s="105"/>
      <c r="AM625" s="105"/>
      <c r="AN625" s="105"/>
      <c r="AO625" s="105"/>
      <c r="AP625" s="105"/>
      <c r="AQ625" s="105"/>
      <c r="AR625" s="105"/>
      <c r="AS625" s="105"/>
      <c r="AT625" s="105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</row>
    <row r="626" spans="1:61" x14ac:dyDescent="0.2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05"/>
      <c r="AC626" s="105"/>
      <c r="AD626" s="105"/>
      <c r="AE626" s="105"/>
      <c r="AF626" s="105"/>
      <c r="AG626" s="105"/>
      <c r="AH626" s="105"/>
      <c r="AI626" s="105"/>
      <c r="AJ626" s="105"/>
      <c r="AK626" s="105"/>
      <c r="AL626" s="105"/>
      <c r="AM626" s="105"/>
      <c r="AN626" s="105"/>
      <c r="AO626" s="105"/>
      <c r="AP626" s="105"/>
      <c r="AQ626" s="105"/>
      <c r="AR626" s="105"/>
      <c r="AS626" s="105"/>
      <c r="AT626" s="105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</row>
    <row r="627" spans="1:61" x14ac:dyDescent="0.2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05"/>
      <c r="AC627" s="105"/>
      <c r="AD627" s="105"/>
      <c r="AE627" s="105"/>
      <c r="AF627" s="105"/>
      <c r="AG627" s="105"/>
      <c r="AH627" s="105"/>
      <c r="AI627" s="105"/>
      <c r="AJ627" s="105"/>
      <c r="AK627" s="105"/>
      <c r="AL627" s="105"/>
      <c r="AM627" s="105"/>
      <c r="AN627" s="105"/>
      <c r="AO627" s="105"/>
      <c r="AP627" s="105"/>
      <c r="AQ627" s="105"/>
      <c r="AR627" s="105"/>
      <c r="AS627" s="105"/>
      <c r="AT627" s="105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</row>
    <row r="628" spans="1:61" x14ac:dyDescent="0.2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5"/>
      <c r="AD628" s="105"/>
      <c r="AE628" s="105"/>
      <c r="AF628" s="105"/>
      <c r="AG628" s="105"/>
      <c r="AH628" s="105"/>
      <c r="AI628" s="105"/>
      <c r="AJ628" s="105"/>
      <c r="AK628" s="105"/>
      <c r="AL628" s="105"/>
      <c r="AM628" s="105"/>
      <c r="AN628" s="105"/>
      <c r="AO628" s="105"/>
      <c r="AP628" s="105"/>
      <c r="AQ628" s="105"/>
      <c r="AR628" s="105"/>
      <c r="AS628" s="105"/>
      <c r="AT628" s="105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</row>
    <row r="629" spans="1:61" x14ac:dyDescent="0.2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05"/>
      <c r="AC629" s="105"/>
      <c r="AD629" s="105"/>
      <c r="AE629" s="105"/>
      <c r="AF629" s="105"/>
      <c r="AG629" s="105"/>
      <c r="AH629" s="105"/>
      <c r="AI629" s="105"/>
      <c r="AJ629" s="105"/>
      <c r="AK629" s="105"/>
      <c r="AL629" s="105"/>
      <c r="AM629" s="105"/>
      <c r="AN629" s="105"/>
      <c r="AO629" s="105"/>
      <c r="AP629" s="105"/>
      <c r="AQ629" s="105"/>
      <c r="AR629" s="105"/>
      <c r="AS629" s="105"/>
      <c r="AT629" s="105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</row>
    <row r="630" spans="1:61" x14ac:dyDescent="0.2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  <c r="AK630" s="105"/>
      <c r="AL630" s="105"/>
      <c r="AM630" s="105"/>
      <c r="AN630" s="105"/>
      <c r="AO630" s="105"/>
      <c r="AP630" s="105"/>
      <c r="AQ630" s="105"/>
      <c r="AR630" s="105"/>
      <c r="AS630" s="105"/>
      <c r="AT630" s="105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</row>
    <row r="631" spans="1:61" x14ac:dyDescent="0.2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05"/>
      <c r="AC631" s="105"/>
      <c r="AD631" s="105"/>
      <c r="AE631" s="105"/>
      <c r="AF631" s="105"/>
      <c r="AG631" s="105"/>
      <c r="AH631" s="105"/>
      <c r="AI631" s="105"/>
      <c r="AJ631" s="105"/>
      <c r="AK631" s="105"/>
      <c r="AL631" s="105"/>
      <c r="AM631" s="105"/>
      <c r="AN631" s="105"/>
      <c r="AO631" s="105"/>
      <c r="AP631" s="105"/>
      <c r="AQ631" s="105"/>
      <c r="AR631" s="105"/>
      <c r="AS631" s="105"/>
      <c r="AT631" s="105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</row>
    <row r="632" spans="1:61" x14ac:dyDescent="0.2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05"/>
      <c r="AC632" s="105"/>
      <c r="AD632" s="105"/>
      <c r="AE632" s="105"/>
      <c r="AF632" s="105"/>
      <c r="AG632" s="105"/>
      <c r="AH632" s="105"/>
      <c r="AI632" s="105"/>
      <c r="AJ632" s="105"/>
      <c r="AK632" s="105"/>
      <c r="AL632" s="105"/>
      <c r="AM632" s="105"/>
      <c r="AN632" s="105"/>
      <c r="AO632" s="105"/>
      <c r="AP632" s="105"/>
      <c r="AQ632" s="105"/>
      <c r="AR632" s="105"/>
      <c r="AS632" s="105"/>
      <c r="AT632" s="105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</row>
    <row r="633" spans="1:61" x14ac:dyDescent="0.2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05"/>
      <c r="AC633" s="105"/>
      <c r="AD633" s="105"/>
      <c r="AE633" s="105"/>
      <c r="AF633" s="105"/>
      <c r="AG633" s="105"/>
      <c r="AH633" s="105"/>
      <c r="AI633" s="105"/>
      <c r="AJ633" s="105"/>
      <c r="AK633" s="105"/>
      <c r="AL633" s="105"/>
      <c r="AM633" s="105"/>
      <c r="AN633" s="105"/>
      <c r="AO633" s="105"/>
      <c r="AP633" s="105"/>
      <c r="AQ633" s="105"/>
      <c r="AR633" s="105"/>
      <c r="AS633" s="105"/>
      <c r="AT633" s="105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</row>
    <row r="634" spans="1:61" x14ac:dyDescent="0.2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05"/>
      <c r="AC634" s="105"/>
      <c r="AD634" s="105"/>
      <c r="AE634" s="105"/>
      <c r="AF634" s="105"/>
      <c r="AG634" s="105"/>
      <c r="AH634" s="105"/>
      <c r="AI634" s="105"/>
      <c r="AJ634" s="105"/>
      <c r="AK634" s="105"/>
      <c r="AL634" s="105"/>
      <c r="AM634" s="105"/>
      <c r="AN634" s="105"/>
      <c r="AO634" s="105"/>
      <c r="AP634" s="105"/>
      <c r="AQ634" s="105"/>
      <c r="AR634" s="105"/>
      <c r="AS634" s="105"/>
      <c r="AT634" s="105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</row>
    <row r="635" spans="1:61" x14ac:dyDescent="0.2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05"/>
      <c r="AC635" s="105"/>
      <c r="AD635" s="105"/>
      <c r="AE635" s="105"/>
      <c r="AF635" s="105"/>
      <c r="AG635" s="105"/>
      <c r="AH635" s="105"/>
      <c r="AI635" s="105"/>
      <c r="AJ635" s="105"/>
      <c r="AK635" s="105"/>
      <c r="AL635" s="105"/>
      <c r="AM635" s="105"/>
      <c r="AN635" s="105"/>
      <c r="AO635" s="105"/>
      <c r="AP635" s="105"/>
      <c r="AQ635" s="105"/>
      <c r="AR635" s="105"/>
      <c r="AS635" s="105"/>
      <c r="AT635" s="105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</row>
    <row r="636" spans="1:61" x14ac:dyDescent="0.2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5"/>
      <c r="AT636" s="105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</row>
    <row r="637" spans="1:61" x14ac:dyDescent="0.2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5"/>
      <c r="AT637" s="105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</row>
    <row r="638" spans="1:61" x14ac:dyDescent="0.2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5"/>
      <c r="AT638" s="105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</row>
    <row r="639" spans="1:61" x14ac:dyDescent="0.2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5"/>
      <c r="AD639" s="105"/>
      <c r="AE639" s="105"/>
      <c r="AF639" s="105"/>
      <c r="AG639" s="105"/>
      <c r="AH639" s="105"/>
      <c r="AI639" s="105"/>
      <c r="AJ639" s="105"/>
      <c r="AK639" s="105"/>
      <c r="AL639" s="105"/>
      <c r="AM639" s="105"/>
      <c r="AN639" s="105"/>
      <c r="AO639" s="105"/>
      <c r="AP639" s="105"/>
      <c r="AQ639" s="105"/>
      <c r="AR639" s="105"/>
      <c r="AS639" s="105"/>
      <c r="AT639" s="105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</row>
    <row r="640" spans="1:61" x14ac:dyDescent="0.2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5"/>
      <c r="AD640" s="105"/>
      <c r="AE640" s="105"/>
      <c r="AF640" s="105"/>
      <c r="AG640" s="105"/>
      <c r="AH640" s="105"/>
      <c r="AI640" s="105"/>
      <c r="AJ640" s="105"/>
      <c r="AK640" s="105"/>
      <c r="AL640" s="105"/>
      <c r="AM640" s="105"/>
      <c r="AN640" s="105"/>
      <c r="AO640" s="105"/>
      <c r="AP640" s="105"/>
      <c r="AQ640" s="105"/>
      <c r="AR640" s="105"/>
      <c r="AS640" s="105"/>
      <c r="AT640" s="105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</row>
    <row r="641" spans="1:61" x14ac:dyDescent="0.2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05"/>
      <c r="AC641" s="105"/>
      <c r="AD641" s="105"/>
      <c r="AE641" s="105"/>
      <c r="AF641" s="105"/>
      <c r="AG641" s="105"/>
      <c r="AH641" s="105"/>
      <c r="AI641" s="105"/>
      <c r="AJ641" s="105"/>
      <c r="AK641" s="105"/>
      <c r="AL641" s="105"/>
      <c r="AM641" s="105"/>
      <c r="AN641" s="105"/>
      <c r="AO641" s="105"/>
      <c r="AP641" s="105"/>
      <c r="AQ641" s="105"/>
      <c r="AR641" s="105"/>
      <c r="AS641" s="105"/>
      <c r="AT641" s="105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</row>
    <row r="642" spans="1:61" x14ac:dyDescent="0.2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5"/>
      <c r="AF642" s="105"/>
      <c r="AG642" s="105"/>
      <c r="AH642" s="105"/>
      <c r="AI642" s="105"/>
      <c r="AJ642" s="105"/>
      <c r="AK642" s="105"/>
      <c r="AL642" s="105"/>
      <c r="AM642" s="105"/>
      <c r="AN642" s="105"/>
      <c r="AO642" s="105"/>
      <c r="AP642" s="105"/>
      <c r="AQ642" s="105"/>
      <c r="AR642" s="105"/>
      <c r="AS642" s="105"/>
      <c r="AT642" s="105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</row>
    <row r="643" spans="1:61" x14ac:dyDescent="0.2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05"/>
      <c r="AC643" s="105"/>
      <c r="AD643" s="105"/>
      <c r="AE643" s="105"/>
      <c r="AF643" s="105"/>
      <c r="AG643" s="105"/>
      <c r="AH643" s="105"/>
      <c r="AI643" s="105"/>
      <c r="AJ643" s="105"/>
      <c r="AK643" s="105"/>
      <c r="AL643" s="105"/>
      <c r="AM643" s="105"/>
      <c r="AN643" s="105"/>
      <c r="AO643" s="105"/>
      <c r="AP643" s="105"/>
      <c r="AQ643" s="105"/>
      <c r="AR643" s="105"/>
      <c r="AS643" s="105"/>
      <c r="AT643" s="105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</row>
    <row r="644" spans="1:61" x14ac:dyDescent="0.2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05"/>
      <c r="AC644" s="105"/>
      <c r="AD644" s="105"/>
      <c r="AE644" s="105"/>
      <c r="AF644" s="105"/>
      <c r="AG644" s="105"/>
      <c r="AH644" s="105"/>
      <c r="AI644" s="105"/>
      <c r="AJ644" s="105"/>
      <c r="AK644" s="105"/>
      <c r="AL644" s="105"/>
      <c r="AM644" s="105"/>
      <c r="AN644" s="105"/>
      <c r="AO644" s="105"/>
      <c r="AP644" s="105"/>
      <c r="AQ644" s="105"/>
      <c r="AR644" s="105"/>
      <c r="AS644" s="105"/>
      <c r="AT644" s="105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</row>
    <row r="645" spans="1:61" x14ac:dyDescent="0.2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05"/>
      <c r="AC645" s="105"/>
      <c r="AD645" s="105"/>
      <c r="AE645" s="105"/>
      <c r="AF645" s="105"/>
      <c r="AG645" s="105"/>
      <c r="AH645" s="105"/>
      <c r="AI645" s="105"/>
      <c r="AJ645" s="105"/>
      <c r="AK645" s="105"/>
      <c r="AL645" s="105"/>
      <c r="AM645" s="105"/>
      <c r="AN645" s="105"/>
      <c r="AO645" s="105"/>
      <c r="AP645" s="105"/>
      <c r="AQ645" s="105"/>
      <c r="AR645" s="105"/>
      <c r="AS645" s="105"/>
      <c r="AT645" s="105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</row>
    <row r="646" spans="1:61" x14ac:dyDescent="0.2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  <c r="AT646" s="105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</row>
    <row r="647" spans="1:61" x14ac:dyDescent="0.2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05"/>
      <c r="AC647" s="105"/>
      <c r="AD647" s="105"/>
      <c r="AE647" s="105"/>
      <c r="AF647" s="105"/>
      <c r="AG647" s="105"/>
      <c r="AH647" s="105"/>
      <c r="AI647" s="105"/>
      <c r="AJ647" s="105"/>
      <c r="AK647" s="105"/>
      <c r="AL647" s="105"/>
      <c r="AM647" s="105"/>
      <c r="AN647" s="105"/>
      <c r="AO647" s="105"/>
      <c r="AP647" s="105"/>
      <c r="AQ647" s="105"/>
      <c r="AR647" s="105"/>
      <c r="AS647" s="105"/>
      <c r="AT647" s="105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</row>
    <row r="648" spans="1:61" x14ac:dyDescent="0.2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05"/>
      <c r="AC648" s="105"/>
      <c r="AD648" s="105"/>
      <c r="AE648" s="105"/>
      <c r="AF648" s="105"/>
      <c r="AG648" s="105"/>
      <c r="AH648" s="105"/>
      <c r="AI648" s="105"/>
      <c r="AJ648" s="105"/>
      <c r="AK648" s="105"/>
      <c r="AL648" s="105"/>
      <c r="AM648" s="105"/>
      <c r="AN648" s="105"/>
      <c r="AO648" s="105"/>
      <c r="AP648" s="105"/>
      <c r="AQ648" s="105"/>
      <c r="AR648" s="105"/>
      <c r="AS648" s="105"/>
      <c r="AT648" s="105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</row>
    <row r="649" spans="1:61" x14ac:dyDescent="0.2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05"/>
      <c r="AC649" s="105"/>
      <c r="AD649" s="105"/>
      <c r="AE649" s="105"/>
      <c r="AF649" s="105"/>
      <c r="AG649" s="105"/>
      <c r="AH649" s="105"/>
      <c r="AI649" s="105"/>
      <c r="AJ649" s="105"/>
      <c r="AK649" s="105"/>
      <c r="AL649" s="105"/>
      <c r="AM649" s="105"/>
      <c r="AN649" s="105"/>
      <c r="AO649" s="105"/>
      <c r="AP649" s="105"/>
      <c r="AQ649" s="105"/>
      <c r="AR649" s="105"/>
      <c r="AS649" s="105"/>
      <c r="AT649" s="105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</row>
    <row r="650" spans="1:61" x14ac:dyDescent="0.2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05"/>
      <c r="AC650" s="105"/>
      <c r="AD650" s="105"/>
      <c r="AE650" s="105"/>
      <c r="AF650" s="105"/>
      <c r="AG650" s="105"/>
      <c r="AH650" s="105"/>
      <c r="AI650" s="105"/>
      <c r="AJ650" s="105"/>
      <c r="AK650" s="105"/>
      <c r="AL650" s="105"/>
      <c r="AM650" s="105"/>
      <c r="AN650" s="105"/>
      <c r="AO650" s="105"/>
      <c r="AP650" s="105"/>
      <c r="AQ650" s="105"/>
      <c r="AR650" s="105"/>
      <c r="AS650" s="105"/>
      <c r="AT650" s="105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</row>
    <row r="651" spans="1:61" x14ac:dyDescent="0.2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05"/>
      <c r="AC651" s="105"/>
      <c r="AD651" s="105"/>
      <c r="AE651" s="105"/>
      <c r="AF651" s="105"/>
      <c r="AG651" s="105"/>
      <c r="AH651" s="105"/>
      <c r="AI651" s="105"/>
      <c r="AJ651" s="105"/>
      <c r="AK651" s="105"/>
      <c r="AL651" s="105"/>
      <c r="AM651" s="105"/>
      <c r="AN651" s="105"/>
      <c r="AO651" s="105"/>
      <c r="AP651" s="105"/>
      <c r="AQ651" s="105"/>
      <c r="AR651" s="105"/>
      <c r="AS651" s="105"/>
      <c r="AT651" s="105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</row>
    <row r="652" spans="1:61" x14ac:dyDescent="0.2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  <c r="AT652" s="105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</row>
    <row r="653" spans="1:61" x14ac:dyDescent="0.2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05"/>
      <c r="AC653" s="105"/>
      <c r="AD653" s="105"/>
      <c r="AE653" s="105"/>
      <c r="AF653" s="105"/>
      <c r="AG653" s="105"/>
      <c r="AH653" s="105"/>
      <c r="AI653" s="105"/>
      <c r="AJ653" s="105"/>
      <c r="AK653" s="105"/>
      <c r="AL653" s="105"/>
      <c r="AM653" s="105"/>
      <c r="AN653" s="105"/>
      <c r="AO653" s="105"/>
      <c r="AP653" s="105"/>
      <c r="AQ653" s="105"/>
      <c r="AR653" s="105"/>
      <c r="AS653" s="105"/>
      <c r="AT653" s="105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</row>
    <row r="654" spans="1:61" x14ac:dyDescent="0.2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05"/>
      <c r="AC654" s="105"/>
      <c r="AD654" s="105"/>
      <c r="AE654" s="105"/>
      <c r="AF654" s="105"/>
      <c r="AG654" s="105"/>
      <c r="AH654" s="105"/>
      <c r="AI654" s="105"/>
      <c r="AJ654" s="105"/>
      <c r="AK654" s="105"/>
      <c r="AL654" s="105"/>
      <c r="AM654" s="105"/>
      <c r="AN654" s="105"/>
      <c r="AO654" s="105"/>
      <c r="AP654" s="105"/>
      <c r="AQ654" s="105"/>
      <c r="AR654" s="105"/>
      <c r="AS654" s="105"/>
      <c r="AT654" s="105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</row>
    <row r="655" spans="1:61" x14ac:dyDescent="0.2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05"/>
      <c r="AC655" s="105"/>
      <c r="AD655" s="105"/>
      <c r="AE655" s="105"/>
      <c r="AF655" s="105"/>
      <c r="AG655" s="105"/>
      <c r="AH655" s="105"/>
      <c r="AI655" s="105"/>
      <c r="AJ655" s="105"/>
      <c r="AK655" s="105"/>
      <c r="AL655" s="105"/>
      <c r="AM655" s="105"/>
      <c r="AN655" s="105"/>
      <c r="AO655" s="105"/>
      <c r="AP655" s="105"/>
      <c r="AQ655" s="105"/>
      <c r="AR655" s="105"/>
      <c r="AS655" s="105"/>
      <c r="AT655" s="105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</row>
    <row r="656" spans="1:61" x14ac:dyDescent="0.2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5"/>
      <c r="AD656" s="105"/>
      <c r="AE656" s="105"/>
      <c r="AF656" s="105"/>
      <c r="AG656" s="105"/>
      <c r="AH656" s="105"/>
      <c r="AI656" s="105"/>
      <c r="AJ656" s="105"/>
      <c r="AK656" s="105"/>
      <c r="AL656" s="105"/>
      <c r="AM656" s="105"/>
      <c r="AN656" s="105"/>
      <c r="AO656" s="105"/>
      <c r="AP656" s="105"/>
      <c r="AQ656" s="105"/>
      <c r="AR656" s="105"/>
      <c r="AS656" s="105"/>
      <c r="AT656" s="105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</row>
    <row r="657" spans="1:61" x14ac:dyDescent="0.2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5"/>
      <c r="AD657" s="105"/>
      <c r="AE657" s="105"/>
      <c r="AF657" s="105"/>
      <c r="AG657" s="105"/>
      <c r="AH657" s="105"/>
      <c r="AI657" s="105"/>
      <c r="AJ657" s="105"/>
      <c r="AK657" s="105"/>
      <c r="AL657" s="105"/>
      <c r="AM657" s="105"/>
      <c r="AN657" s="105"/>
      <c r="AO657" s="105"/>
      <c r="AP657" s="105"/>
      <c r="AQ657" s="105"/>
      <c r="AR657" s="105"/>
      <c r="AS657" s="105"/>
      <c r="AT657" s="105"/>
      <c r="AU657" s="105"/>
      <c r="AV657" s="105"/>
      <c r="AW657" s="105"/>
      <c r="AX657" s="105"/>
      <c r="AY657" s="105"/>
      <c r="AZ657" s="105"/>
      <c r="BA657" s="105"/>
      <c r="BB657" s="105"/>
      <c r="BC657" s="105"/>
      <c r="BD657" s="105"/>
      <c r="BE657" s="105"/>
      <c r="BF657" s="105"/>
      <c r="BG657" s="105"/>
      <c r="BH657" s="105"/>
      <c r="BI657" s="105"/>
    </row>
    <row r="658" spans="1:61" x14ac:dyDescent="0.2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05"/>
      <c r="AC658" s="105"/>
      <c r="AD658" s="105"/>
      <c r="AE658" s="105"/>
      <c r="AF658" s="105"/>
      <c r="AG658" s="105"/>
      <c r="AH658" s="105"/>
      <c r="AI658" s="105"/>
      <c r="AJ658" s="105"/>
      <c r="AK658" s="105"/>
      <c r="AL658" s="105"/>
      <c r="AM658" s="105"/>
      <c r="AN658" s="105"/>
      <c r="AO658" s="105"/>
      <c r="AP658" s="105"/>
      <c r="AQ658" s="105"/>
      <c r="AR658" s="105"/>
      <c r="AS658" s="105"/>
      <c r="AT658" s="105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</row>
    <row r="659" spans="1:61" x14ac:dyDescent="0.2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5"/>
      <c r="AD659" s="105"/>
      <c r="AE659" s="105"/>
      <c r="AF659" s="105"/>
      <c r="AG659" s="105"/>
      <c r="AH659" s="105"/>
      <c r="AI659" s="105"/>
      <c r="AJ659" s="105"/>
      <c r="AK659" s="105"/>
      <c r="AL659" s="105"/>
      <c r="AM659" s="105"/>
      <c r="AN659" s="105"/>
      <c r="AO659" s="105"/>
      <c r="AP659" s="105"/>
      <c r="AQ659" s="105"/>
      <c r="AR659" s="105"/>
      <c r="AS659" s="105"/>
      <c r="AT659" s="105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</row>
    <row r="660" spans="1:61" x14ac:dyDescent="0.2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5"/>
      <c r="AD660" s="105"/>
      <c r="AE660" s="105"/>
      <c r="AF660" s="105"/>
      <c r="AG660" s="105"/>
      <c r="AH660" s="105"/>
      <c r="AI660" s="105"/>
      <c r="AJ660" s="105"/>
      <c r="AK660" s="105"/>
      <c r="AL660" s="105"/>
      <c r="AM660" s="105"/>
      <c r="AN660" s="105"/>
      <c r="AO660" s="105"/>
      <c r="AP660" s="105"/>
      <c r="AQ660" s="105"/>
      <c r="AR660" s="105"/>
      <c r="AS660" s="105"/>
      <c r="AT660" s="105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</row>
    <row r="661" spans="1:61" x14ac:dyDescent="0.2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  <c r="AB661" s="105"/>
      <c r="AC661" s="105"/>
      <c r="AD661" s="105"/>
      <c r="AE661" s="105"/>
      <c r="AF661" s="105"/>
      <c r="AG661" s="105"/>
      <c r="AH661" s="105"/>
      <c r="AI661" s="105"/>
      <c r="AJ661" s="105"/>
      <c r="AK661" s="105"/>
      <c r="AL661" s="105"/>
      <c r="AM661" s="105"/>
      <c r="AN661" s="105"/>
      <c r="AO661" s="105"/>
      <c r="AP661" s="105"/>
      <c r="AQ661" s="105"/>
      <c r="AR661" s="105"/>
      <c r="AS661" s="105"/>
      <c r="AT661" s="105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</row>
    <row r="662" spans="1:61" x14ac:dyDescent="0.2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5"/>
      <c r="AF662" s="105"/>
      <c r="AG662" s="105"/>
      <c r="AH662" s="105"/>
      <c r="AI662" s="105"/>
      <c r="AJ662" s="105"/>
      <c r="AK662" s="105"/>
      <c r="AL662" s="105"/>
      <c r="AM662" s="105"/>
      <c r="AN662" s="105"/>
      <c r="AO662" s="105"/>
      <c r="AP662" s="105"/>
      <c r="AQ662" s="105"/>
      <c r="AR662" s="105"/>
      <c r="AS662" s="105"/>
      <c r="AT662" s="105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</row>
    <row r="663" spans="1:61" x14ac:dyDescent="0.2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05"/>
      <c r="AC663" s="105"/>
      <c r="AD663" s="105"/>
      <c r="AE663" s="105"/>
      <c r="AF663" s="105"/>
      <c r="AG663" s="105"/>
      <c r="AH663" s="105"/>
      <c r="AI663" s="105"/>
      <c r="AJ663" s="105"/>
      <c r="AK663" s="105"/>
      <c r="AL663" s="105"/>
      <c r="AM663" s="105"/>
      <c r="AN663" s="105"/>
      <c r="AO663" s="105"/>
      <c r="AP663" s="105"/>
      <c r="AQ663" s="105"/>
      <c r="AR663" s="105"/>
      <c r="AS663" s="105"/>
      <c r="AT663" s="105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</row>
    <row r="664" spans="1:61" x14ac:dyDescent="0.2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05"/>
      <c r="AC664" s="105"/>
      <c r="AD664" s="105"/>
      <c r="AE664" s="105"/>
      <c r="AF664" s="105"/>
      <c r="AG664" s="105"/>
      <c r="AH664" s="105"/>
      <c r="AI664" s="105"/>
      <c r="AJ664" s="105"/>
      <c r="AK664" s="105"/>
      <c r="AL664" s="105"/>
      <c r="AM664" s="105"/>
      <c r="AN664" s="105"/>
      <c r="AO664" s="105"/>
      <c r="AP664" s="105"/>
      <c r="AQ664" s="105"/>
      <c r="AR664" s="105"/>
      <c r="AS664" s="105"/>
      <c r="AT664" s="105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</row>
    <row r="665" spans="1:61" x14ac:dyDescent="0.2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5"/>
      <c r="AD665" s="105"/>
      <c r="AE665" s="105"/>
      <c r="AF665" s="105"/>
      <c r="AG665" s="105"/>
      <c r="AH665" s="105"/>
      <c r="AI665" s="105"/>
      <c r="AJ665" s="105"/>
      <c r="AK665" s="105"/>
      <c r="AL665" s="105"/>
      <c r="AM665" s="105"/>
      <c r="AN665" s="105"/>
      <c r="AO665" s="105"/>
      <c r="AP665" s="105"/>
      <c r="AQ665" s="105"/>
      <c r="AR665" s="105"/>
      <c r="AS665" s="105"/>
      <c r="AT665" s="105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</row>
    <row r="666" spans="1:61" x14ac:dyDescent="0.2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05"/>
      <c r="AC666" s="105"/>
      <c r="AD666" s="105"/>
      <c r="AE666" s="105"/>
      <c r="AF666" s="105"/>
      <c r="AG666" s="105"/>
      <c r="AH666" s="105"/>
      <c r="AI666" s="105"/>
      <c r="AJ666" s="105"/>
      <c r="AK666" s="105"/>
      <c r="AL666" s="105"/>
      <c r="AM666" s="105"/>
      <c r="AN666" s="105"/>
      <c r="AO666" s="105"/>
      <c r="AP666" s="105"/>
      <c r="AQ666" s="105"/>
      <c r="AR666" s="105"/>
      <c r="AS666" s="105"/>
      <c r="AT666" s="105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</row>
    <row r="667" spans="1:61" x14ac:dyDescent="0.2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05"/>
      <c r="AC667" s="105"/>
      <c r="AD667" s="105"/>
      <c r="AE667" s="105"/>
      <c r="AF667" s="105"/>
      <c r="AG667" s="105"/>
      <c r="AH667" s="105"/>
      <c r="AI667" s="105"/>
      <c r="AJ667" s="105"/>
      <c r="AK667" s="105"/>
      <c r="AL667" s="105"/>
      <c r="AM667" s="105"/>
      <c r="AN667" s="105"/>
      <c r="AO667" s="105"/>
      <c r="AP667" s="105"/>
      <c r="AQ667" s="105"/>
      <c r="AR667" s="105"/>
      <c r="AS667" s="105"/>
      <c r="AT667" s="105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</row>
    <row r="668" spans="1:61" x14ac:dyDescent="0.2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05"/>
      <c r="AC668" s="105"/>
      <c r="AD668" s="105"/>
      <c r="AE668" s="105"/>
      <c r="AF668" s="105"/>
      <c r="AG668" s="105"/>
      <c r="AH668" s="105"/>
      <c r="AI668" s="105"/>
      <c r="AJ668" s="105"/>
      <c r="AK668" s="105"/>
      <c r="AL668" s="105"/>
      <c r="AM668" s="105"/>
      <c r="AN668" s="105"/>
      <c r="AO668" s="105"/>
      <c r="AP668" s="105"/>
      <c r="AQ668" s="105"/>
      <c r="AR668" s="105"/>
      <c r="AS668" s="105"/>
      <c r="AT668" s="105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</row>
    <row r="669" spans="1:61" x14ac:dyDescent="0.2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  <c r="AL669" s="105"/>
      <c r="AM669" s="105"/>
      <c r="AN669" s="105"/>
      <c r="AO669" s="105"/>
      <c r="AP669" s="105"/>
      <c r="AQ669" s="105"/>
      <c r="AR669" s="105"/>
      <c r="AS669" s="105"/>
      <c r="AT669" s="105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</row>
    <row r="670" spans="1:61" x14ac:dyDescent="0.2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5"/>
      <c r="AD670" s="105"/>
      <c r="AE670" s="105"/>
      <c r="AF670" s="105"/>
      <c r="AG670" s="105"/>
      <c r="AH670" s="105"/>
      <c r="AI670" s="105"/>
      <c r="AJ670" s="105"/>
      <c r="AK670" s="105"/>
      <c r="AL670" s="105"/>
      <c r="AM670" s="105"/>
      <c r="AN670" s="105"/>
      <c r="AO670" s="105"/>
      <c r="AP670" s="105"/>
      <c r="AQ670" s="105"/>
      <c r="AR670" s="105"/>
      <c r="AS670" s="105"/>
      <c r="AT670" s="105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</row>
    <row r="671" spans="1:61" x14ac:dyDescent="0.2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5"/>
      <c r="AD671" s="105"/>
      <c r="AE671" s="105"/>
      <c r="AF671" s="105"/>
      <c r="AG671" s="105"/>
      <c r="AH671" s="105"/>
      <c r="AI671" s="105"/>
      <c r="AJ671" s="105"/>
      <c r="AK671" s="105"/>
      <c r="AL671" s="105"/>
      <c r="AM671" s="105"/>
      <c r="AN671" s="105"/>
      <c r="AO671" s="105"/>
      <c r="AP671" s="105"/>
      <c r="AQ671" s="105"/>
      <c r="AR671" s="105"/>
      <c r="AS671" s="105"/>
      <c r="AT671" s="105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</row>
    <row r="672" spans="1:61" x14ac:dyDescent="0.2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5"/>
      <c r="AD672" s="105"/>
      <c r="AE672" s="105"/>
      <c r="AF672" s="105"/>
      <c r="AG672" s="105"/>
      <c r="AH672" s="105"/>
      <c r="AI672" s="105"/>
      <c r="AJ672" s="105"/>
      <c r="AK672" s="105"/>
      <c r="AL672" s="105"/>
      <c r="AM672" s="105"/>
      <c r="AN672" s="105"/>
      <c r="AO672" s="105"/>
      <c r="AP672" s="105"/>
      <c r="AQ672" s="105"/>
      <c r="AR672" s="105"/>
      <c r="AS672" s="105"/>
      <c r="AT672" s="105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</row>
    <row r="673" spans="1:61" x14ac:dyDescent="0.2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5"/>
      <c r="AD673" s="105"/>
      <c r="AE673" s="105"/>
      <c r="AF673" s="105"/>
      <c r="AG673" s="105"/>
      <c r="AH673" s="105"/>
      <c r="AI673" s="105"/>
      <c r="AJ673" s="105"/>
      <c r="AK673" s="105"/>
      <c r="AL673" s="105"/>
      <c r="AM673" s="105"/>
      <c r="AN673" s="105"/>
      <c r="AO673" s="105"/>
      <c r="AP673" s="105"/>
      <c r="AQ673" s="105"/>
      <c r="AR673" s="105"/>
      <c r="AS673" s="105"/>
      <c r="AT673" s="105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</row>
    <row r="674" spans="1:61" x14ac:dyDescent="0.2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  <c r="AL674" s="105"/>
      <c r="AM674" s="105"/>
      <c r="AN674" s="105"/>
      <c r="AO674" s="105"/>
      <c r="AP674" s="105"/>
      <c r="AQ674" s="105"/>
      <c r="AR674" s="105"/>
      <c r="AS674" s="105"/>
      <c r="AT674" s="105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</row>
    <row r="675" spans="1:61" x14ac:dyDescent="0.2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5"/>
      <c r="AD675" s="105"/>
      <c r="AE675" s="105"/>
      <c r="AF675" s="105"/>
      <c r="AG675" s="105"/>
      <c r="AH675" s="105"/>
      <c r="AI675" s="105"/>
      <c r="AJ675" s="105"/>
      <c r="AK675" s="105"/>
      <c r="AL675" s="105"/>
      <c r="AM675" s="105"/>
      <c r="AN675" s="105"/>
      <c r="AO675" s="105"/>
      <c r="AP675" s="105"/>
      <c r="AQ675" s="105"/>
      <c r="AR675" s="105"/>
      <c r="AS675" s="105"/>
      <c r="AT675" s="105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</row>
    <row r="676" spans="1:61" x14ac:dyDescent="0.2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  <c r="AL676" s="105"/>
      <c r="AM676" s="105"/>
      <c r="AN676" s="105"/>
      <c r="AO676" s="105"/>
      <c r="AP676" s="105"/>
      <c r="AQ676" s="105"/>
      <c r="AR676" s="105"/>
      <c r="AS676" s="105"/>
      <c r="AT676" s="105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</row>
    <row r="677" spans="1:61" x14ac:dyDescent="0.2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  <c r="AL677" s="105"/>
      <c r="AM677" s="105"/>
      <c r="AN677" s="105"/>
      <c r="AO677" s="105"/>
      <c r="AP677" s="105"/>
      <c r="AQ677" s="105"/>
      <c r="AR677" s="105"/>
      <c r="AS677" s="105"/>
      <c r="AT677" s="105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</row>
    <row r="678" spans="1:61" x14ac:dyDescent="0.2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  <c r="AL678" s="105"/>
      <c r="AM678" s="105"/>
      <c r="AN678" s="105"/>
      <c r="AO678" s="105"/>
      <c r="AP678" s="105"/>
      <c r="AQ678" s="105"/>
      <c r="AR678" s="105"/>
      <c r="AS678" s="105"/>
      <c r="AT678" s="105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</row>
    <row r="679" spans="1:61" x14ac:dyDescent="0.2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  <c r="AL679" s="105"/>
      <c r="AM679" s="105"/>
      <c r="AN679" s="105"/>
      <c r="AO679" s="105"/>
      <c r="AP679" s="105"/>
      <c r="AQ679" s="105"/>
      <c r="AR679" s="105"/>
      <c r="AS679" s="105"/>
      <c r="AT679" s="105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</row>
    <row r="680" spans="1:61" x14ac:dyDescent="0.2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5"/>
      <c r="AD680" s="105"/>
      <c r="AE680" s="105"/>
      <c r="AF680" s="105"/>
      <c r="AG680" s="105"/>
      <c r="AH680" s="105"/>
      <c r="AI680" s="105"/>
      <c r="AJ680" s="105"/>
      <c r="AK680" s="105"/>
      <c r="AL680" s="105"/>
      <c r="AM680" s="105"/>
      <c r="AN680" s="105"/>
      <c r="AO680" s="105"/>
      <c r="AP680" s="105"/>
      <c r="AQ680" s="105"/>
      <c r="AR680" s="105"/>
      <c r="AS680" s="105"/>
      <c r="AT680" s="105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</row>
    <row r="681" spans="1:61" x14ac:dyDescent="0.2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5"/>
      <c r="AD681" s="105"/>
      <c r="AE681" s="105"/>
      <c r="AF681" s="105"/>
      <c r="AG681" s="105"/>
      <c r="AH681" s="105"/>
      <c r="AI681" s="105"/>
      <c r="AJ681" s="105"/>
      <c r="AK681" s="105"/>
      <c r="AL681" s="105"/>
      <c r="AM681" s="105"/>
      <c r="AN681" s="105"/>
      <c r="AO681" s="105"/>
      <c r="AP681" s="105"/>
      <c r="AQ681" s="105"/>
      <c r="AR681" s="105"/>
      <c r="AS681" s="105"/>
      <c r="AT681" s="105"/>
      <c r="AU681" s="105"/>
      <c r="AV681" s="105"/>
      <c r="AW681" s="105"/>
      <c r="AX681" s="105"/>
      <c r="AY681" s="105"/>
      <c r="AZ681" s="105"/>
      <c r="BA681" s="105"/>
      <c r="BB681" s="105"/>
      <c r="BC681" s="105"/>
      <c r="BD681" s="105"/>
      <c r="BE681" s="105"/>
      <c r="BF681" s="105"/>
      <c r="BG681" s="105"/>
      <c r="BH681" s="105"/>
      <c r="BI681" s="105"/>
    </row>
    <row r="682" spans="1:61" x14ac:dyDescent="0.2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5"/>
      <c r="AF682" s="105"/>
      <c r="AG682" s="105"/>
      <c r="AH682" s="105"/>
      <c r="AI682" s="105"/>
      <c r="AJ682" s="105"/>
      <c r="AK682" s="105"/>
      <c r="AL682" s="105"/>
      <c r="AM682" s="105"/>
      <c r="AN682" s="105"/>
      <c r="AO682" s="105"/>
      <c r="AP682" s="105"/>
      <c r="AQ682" s="105"/>
      <c r="AR682" s="105"/>
      <c r="AS682" s="105"/>
      <c r="AT682" s="105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</row>
    <row r="683" spans="1:61" x14ac:dyDescent="0.2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5"/>
      <c r="AD683" s="105"/>
      <c r="AE683" s="105"/>
      <c r="AF683" s="105"/>
      <c r="AG683" s="105"/>
      <c r="AH683" s="105"/>
      <c r="AI683" s="105"/>
      <c r="AJ683" s="105"/>
      <c r="AK683" s="105"/>
      <c r="AL683" s="105"/>
      <c r="AM683" s="105"/>
      <c r="AN683" s="105"/>
      <c r="AO683" s="105"/>
      <c r="AP683" s="105"/>
      <c r="AQ683" s="105"/>
      <c r="AR683" s="105"/>
      <c r="AS683" s="105"/>
      <c r="AT683" s="105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</row>
    <row r="684" spans="1:61" x14ac:dyDescent="0.2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05"/>
      <c r="AC684" s="105"/>
      <c r="AD684" s="105"/>
      <c r="AE684" s="105"/>
      <c r="AF684" s="105"/>
      <c r="AG684" s="105"/>
      <c r="AH684" s="105"/>
      <c r="AI684" s="105"/>
      <c r="AJ684" s="105"/>
      <c r="AK684" s="105"/>
      <c r="AL684" s="105"/>
      <c r="AM684" s="105"/>
      <c r="AN684" s="105"/>
      <c r="AO684" s="105"/>
      <c r="AP684" s="105"/>
      <c r="AQ684" s="105"/>
      <c r="AR684" s="105"/>
      <c r="AS684" s="105"/>
      <c r="AT684" s="105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</row>
    <row r="685" spans="1:61" x14ac:dyDescent="0.2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5"/>
      <c r="AD685" s="105"/>
      <c r="AE685" s="105"/>
      <c r="AF685" s="105"/>
      <c r="AG685" s="105"/>
      <c r="AH685" s="105"/>
      <c r="AI685" s="105"/>
      <c r="AJ685" s="105"/>
      <c r="AK685" s="105"/>
      <c r="AL685" s="105"/>
      <c r="AM685" s="105"/>
      <c r="AN685" s="105"/>
      <c r="AO685" s="105"/>
      <c r="AP685" s="105"/>
      <c r="AQ685" s="105"/>
      <c r="AR685" s="105"/>
      <c r="AS685" s="105"/>
      <c r="AT685" s="105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</row>
    <row r="686" spans="1:61" x14ac:dyDescent="0.2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5"/>
      <c r="AD686" s="105"/>
      <c r="AE686" s="105"/>
      <c r="AF686" s="105"/>
      <c r="AG686" s="105"/>
      <c r="AH686" s="105"/>
      <c r="AI686" s="105"/>
      <c r="AJ686" s="105"/>
      <c r="AK686" s="105"/>
      <c r="AL686" s="105"/>
      <c r="AM686" s="105"/>
      <c r="AN686" s="105"/>
      <c r="AO686" s="105"/>
      <c r="AP686" s="105"/>
      <c r="AQ686" s="105"/>
      <c r="AR686" s="105"/>
      <c r="AS686" s="105"/>
      <c r="AT686" s="105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</row>
    <row r="687" spans="1:61" x14ac:dyDescent="0.2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  <c r="AL687" s="105"/>
      <c r="AM687" s="105"/>
      <c r="AN687" s="105"/>
      <c r="AO687" s="105"/>
      <c r="AP687" s="105"/>
      <c r="AQ687" s="105"/>
      <c r="AR687" s="105"/>
      <c r="AS687" s="105"/>
      <c r="AT687" s="105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</row>
    <row r="688" spans="1:61" x14ac:dyDescent="0.2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5"/>
      <c r="AD688" s="105"/>
      <c r="AE688" s="105"/>
      <c r="AF688" s="105"/>
      <c r="AG688" s="105"/>
      <c r="AH688" s="105"/>
      <c r="AI688" s="105"/>
      <c r="AJ688" s="105"/>
      <c r="AK688" s="105"/>
      <c r="AL688" s="105"/>
      <c r="AM688" s="105"/>
      <c r="AN688" s="105"/>
      <c r="AO688" s="105"/>
      <c r="AP688" s="105"/>
      <c r="AQ688" s="105"/>
      <c r="AR688" s="105"/>
      <c r="AS688" s="105"/>
      <c r="AT688" s="105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</row>
    <row r="689" spans="1:61" x14ac:dyDescent="0.2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5"/>
      <c r="AD689" s="105"/>
      <c r="AE689" s="105"/>
      <c r="AF689" s="105"/>
      <c r="AG689" s="105"/>
      <c r="AH689" s="105"/>
      <c r="AI689" s="105"/>
      <c r="AJ689" s="105"/>
      <c r="AK689" s="105"/>
      <c r="AL689" s="105"/>
      <c r="AM689" s="105"/>
      <c r="AN689" s="105"/>
      <c r="AO689" s="105"/>
      <c r="AP689" s="105"/>
      <c r="AQ689" s="105"/>
      <c r="AR689" s="105"/>
      <c r="AS689" s="105"/>
      <c r="AT689" s="105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</row>
    <row r="690" spans="1:61" x14ac:dyDescent="0.2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  <c r="AT690" s="105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</row>
    <row r="691" spans="1:61" x14ac:dyDescent="0.2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5"/>
      <c r="AD691" s="105"/>
      <c r="AE691" s="105"/>
      <c r="AF691" s="105"/>
      <c r="AG691" s="105"/>
      <c r="AH691" s="105"/>
      <c r="AI691" s="105"/>
      <c r="AJ691" s="105"/>
      <c r="AK691" s="105"/>
      <c r="AL691" s="105"/>
      <c r="AM691" s="105"/>
      <c r="AN691" s="105"/>
      <c r="AO691" s="105"/>
      <c r="AP691" s="105"/>
      <c r="AQ691" s="105"/>
      <c r="AR691" s="105"/>
      <c r="AS691" s="105"/>
      <c r="AT691" s="105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</row>
    <row r="692" spans="1:61" x14ac:dyDescent="0.2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5"/>
      <c r="AD692" s="105"/>
      <c r="AE692" s="105"/>
      <c r="AF692" s="105"/>
      <c r="AG692" s="105"/>
      <c r="AH692" s="105"/>
      <c r="AI692" s="105"/>
      <c r="AJ692" s="105"/>
      <c r="AK692" s="105"/>
      <c r="AL692" s="105"/>
      <c r="AM692" s="105"/>
      <c r="AN692" s="105"/>
      <c r="AO692" s="105"/>
      <c r="AP692" s="105"/>
      <c r="AQ692" s="105"/>
      <c r="AR692" s="105"/>
      <c r="AS692" s="105"/>
      <c r="AT692" s="105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</row>
    <row r="693" spans="1:61" x14ac:dyDescent="0.2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  <c r="AT693" s="105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</row>
    <row r="694" spans="1:61" x14ac:dyDescent="0.2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5"/>
      <c r="AD694" s="105"/>
      <c r="AE694" s="105"/>
      <c r="AF694" s="105"/>
      <c r="AG694" s="105"/>
      <c r="AH694" s="105"/>
      <c r="AI694" s="105"/>
      <c r="AJ694" s="105"/>
      <c r="AK694" s="105"/>
      <c r="AL694" s="105"/>
      <c r="AM694" s="105"/>
      <c r="AN694" s="105"/>
      <c r="AO694" s="105"/>
      <c r="AP694" s="105"/>
      <c r="AQ694" s="105"/>
      <c r="AR694" s="105"/>
      <c r="AS694" s="105"/>
      <c r="AT694" s="105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</row>
    <row r="695" spans="1:61" x14ac:dyDescent="0.2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5"/>
      <c r="AD695" s="105"/>
      <c r="AE695" s="105"/>
      <c r="AF695" s="105"/>
      <c r="AG695" s="105"/>
      <c r="AH695" s="105"/>
      <c r="AI695" s="105"/>
      <c r="AJ695" s="105"/>
      <c r="AK695" s="105"/>
      <c r="AL695" s="105"/>
      <c r="AM695" s="105"/>
      <c r="AN695" s="105"/>
      <c r="AO695" s="105"/>
      <c r="AP695" s="105"/>
      <c r="AQ695" s="105"/>
      <c r="AR695" s="105"/>
      <c r="AS695" s="105"/>
      <c r="AT695" s="105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</row>
    <row r="696" spans="1:61" x14ac:dyDescent="0.2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5"/>
      <c r="AD696" s="105"/>
      <c r="AE696" s="105"/>
      <c r="AF696" s="105"/>
      <c r="AG696" s="105"/>
      <c r="AH696" s="105"/>
      <c r="AI696" s="105"/>
      <c r="AJ696" s="105"/>
      <c r="AK696" s="105"/>
      <c r="AL696" s="105"/>
      <c r="AM696" s="105"/>
      <c r="AN696" s="105"/>
      <c r="AO696" s="105"/>
      <c r="AP696" s="105"/>
      <c r="AQ696" s="105"/>
      <c r="AR696" s="105"/>
      <c r="AS696" s="105"/>
      <c r="AT696" s="105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</row>
    <row r="697" spans="1:61" x14ac:dyDescent="0.2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  <c r="AT697" s="105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</row>
    <row r="698" spans="1:61" x14ac:dyDescent="0.2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  <c r="AT698" s="105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</row>
    <row r="699" spans="1:61" x14ac:dyDescent="0.2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  <c r="AT699" s="105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</row>
    <row r="700" spans="1:61" x14ac:dyDescent="0.2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5"/>
      <c r="AD700" s="105"/>
      <c r="AE700" s="105"/>
      <c r="AF700" s="105"/>
      <c r="AG700" s="105"/>
      <c r="AH700" s="105"/>
      <c r="AI700" s="105"/>
      <c r="AJ700" s="105"/>
      <c r="AK700" s="105"/>
      <c r="AL700" s="105"/>
      <c r="AM700" s="105"/>
      <c r="AN700" s="105"/>
      <c r="AO700" s="105"/>
      <c r="AP700" s="105"/>
      <c r="AQ700" s="105"/>
      <c r="AR700" s="105"/>
      <c r="AS700" s="105"/>
      <c r="AT700" s="105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</row>
    <row r="701" spans="1:61" x14ac:dyDescent="0.2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5"/>
      <c r="AD701" s="105"/>
      <c r="AE701" s="105"/>
      <c r="AF701" s="105"/>
      <c r="AG701" s="105"/>
      <c r="AH701" s="105"/>
      <c r="AI701" s="105"/>
      <c r="AJ701" s="105"/>
      <c r="AK701" s="105"/>
      <c r="AL701" s="105"/>
      <c r="AM701" s="105"/>
      <c r="AN701" s="105"/>
      <c r="AO701" s="105"/>
      <c r="AP701" s="105"/>
      <c r="AQ701" s="105"/>
      <c r="AR701" s="105"/>
      <c r="AS701" s="105"/>
      <c r="AT701" s="105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</row>
    <row r="702" spans="1:61" x14ac:dyDescent="0.2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  <c r="AT702" s="105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</row>
  </sheetData>
  <mergeCells count="74">
    <mergeCell ref="R49:T49"/>
    <mergeCell ref="T45:W46"/>
    <mergeCell ref="V47:W47"/>
    <mergeCell ref="F48:H48"/>
    <mergeCell ref="C42:X42"/>
    <mergeCell ref="N48:P48"/>
    <mergeCell ref="I36:L36"/>
    <mergeCell ref="N36:Q36"/>
    <mergeCell ref="F38:G39"/>
    <mergeCell ref="I38:L39"/>
    <mergeCell ref="N38:Q39"/>
    <mergeCell ref="AK7:AP7"/>
    <mergeCell ref="AI2:AJ2"/>
    <mergeCell ref="AI3:AJ3"/>
    <mergeCell ref="AK6:AP6"/>
    <mergeCell ref="Z13:AB13"/>
    <mergeCell ref="F10:AG10"/>
    <mergeCell ref="K11:P11"/>
    <mergeCell ref="I12:V12"/>
    <mergeCell ref="I13:L14"/>
    <mergeCell ref="N13:Q14"/>
    <mergeCell ref="S13:U13"/>
    <mergeCell ref="B2:AH7"/>
    <mergeCell ref="AC8:AH8"/>
    <mergeCell ref="AC9:AH9"/>
    <mergeCell ref="W8:AB8"/>
    <mergeCell ref="W9:AB9"/>
    <mergeCell ref="B8:V9"/>
    <mergeCell ref="K57:X57"/>
    <mergeCell ref="K58:X58"/>
    <mergeCell ref="K59:X59"/>
    <mergeCell ref="D19:D35"/>
    <mergeCell ref="I19:L19"/>
    <mergeCell ref="N19:Q19"/>
    <mergeCell ref="F21:G21"/>
    <mergeCell ref="I21:L21"/>
    <mergeCell ref="N34:Q35"/>
    <mergeCell ref="F24:G31"/>
    <mergeCell ref="N24:Q24"/>
    <mergeCell ref="N21:Q21"/>
    <mergeCell ref="I22:L22"/>
    <mergeCell ref="N22:Q22"/>
    <mergeCell ref="C11:J11"/>
    <mergeCell ref="U52:V52"/>
    <mergeCell ref="U51:V51"/>
    <mergeCell ref="U50:V50"/>
    <mergeCell ref="R50:T50"/>
    <mergeCell ref="R51:T51"/>
    <mergeCell ref="R52:T52"/>
    <mergeCell ref="F34:G35"/>
    <mergeCell ref="I34:L34"/>
    <mergeCell ref="I35:L35"/>
    <mergeCell ref="I24:L24"/>
    <mergeCell ref="I27:L28"/>
    <mergeCell ref="N27:Q28"/>
    <mergeCell ref="I31:L31"/>
    <mergeCell ref="N31:Q31"/>
    <mergeCell ref="F50:H50"/>
    <mergeCell ref="Y57:AH58"/>
    <mergeCell ref="Y59:AH59"/>
    <mergeCell ref="Z42:AH44"/>
    <mergeCell ref="Z45:AH55"/>
    <mergeCell ref="C57:J58"/>
    <mergeCell ref="C59:J59"/>
    <mergeCell ref="D44:I45"/>
    <mergeCell ref="N50:P50"/>
    <mergeCell ref="F52:H52"/>
    <mergeCell ref="N52:P52"/>
    <mergeCell ref="F54:H54"/>
    <mergeCell ref="N54:P54"/>
    <mergeCell ref="J44:P44"/>
    <mergeCell ref="U44:V44"/>
    <mergeCell ref="K45:L45"/>
    <mergeCell ref="M45:P4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Control de Cambios</vt:lpstr>
      <vt:lpstr>Ultimo</vt:lpstr>
    </vt:vector>
  </TitlesOfParts>
  <Company>UMNG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UMNG</dc:creator>
  <cp:lastModifiedBy>ALVARO ANDRES RIVERA SEPULVEDA</cp:lastModifiedBy>
  <cp:lastPrinted>2015-09-10T15:05:22Z</cp:lastPrinted>
  <dcterms:created xsi:type="dcterms:W3CDTF">2005-09-07T22:52:00Z</dcterms:created>
  <dcterms:modified xsi:type="dcterms:W3CDTF">2021-09-22T02:01:19Z</dcterms:modified>
</cp:coreProperties>
</file>